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8.xml" ContentType="application/vnd.openxmlformats-officedocument.drawingml.chart+xml"/>
  <Override PartName="/xl/drawings/drawing20.xml" ContentType="application/vnd.openxmlformats-officedocument.drawingml.chartshapes+xml"/>
  <Override PartName="/xl/charts/chart9.xml" ContentType="application/vnd.openxmlformats-officedocument.drawingml.chart+xml"/>
  <Override PartName="/xl/drawings/drawing21.xml" ContentType="application/vnd.openxmlformats-officedocument.drawingml.chartshapes+xml"/>
  <Override PartName="/xl/charts/chart10.xml" ContentType="application/vnd.openxmlformats-officedocument.drawingml.chart+xml"/>
  <Override PartName="/xl/drawings/drawing22.xml" ContentType="application/vnd.openxmlformats-officedocument.drawingml.chartshapes+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ctrlProps/ctrlProp1.xml" ContentType="application/vnd.ms-excel.controlproperties+xml"/>
  <Override PartName="/xl/charts/chart17.xml" ContentType="application/vnd.openxmlformats-officedocument.drawingml.chart+xml"/>
  <Override PartName="/xl/drawings/drawing33.xml" ContentType="application/vnd.openxmlformats-officedocument.drawingml.chartshapes+xml"/>
  <Override PartName="/xl/charts/chart18.xml" ContentType="application/vnd.openxmlformats-officedocument.drawingml.chart+xml"/>
  <Override PartName="/xl/drawings/drawing34.xml" ContentType="application/vnd.openxmlformats-officedocument.drawingml.chartshapes+xml"/>
  <Override PartName="/xl/charts/chart19.xml" ContentType="application/vnd.openxmlformats-officedocument.drawingml.chart+xml"/>
  <Override PartName="/xl/drawings/drawing35.xml" ContentType="application/vnd.openxmlformats-officedocument.drawingml.chartshapes+xml"/>
  <Override PartName="/xl/charts/chart20.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1.xml" ContentType="application/vnd.openxmlformats-officedocument.drawingml.chart+xml"/>
  <Override PartName="/xl/drawings/drawing38.xml" ContentType="application/vnd.openxmlformats-officedocument.drawingml.chartshapes+xml"/>
  <Override PartName="/xl/charts/chart22.xml" ContentType="application/vnd.openxmlformats-officedocument.drawingml.chart+xml"/>
  <Override PartName="/xl/drawings/drawing39.xml" ContentType="application/vnd.openxmlformats-officedocument.drawing+xml"/>
  <Override PartName="/xl/drawings/drawing40.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41.xml" ContentType="application/vnd.openxmlformats-officedocument.drawingml.chartshapes+xml"/>
  <Override PartName="/xl/charts/chart25.xml" ContentType="application/vnd.openxmlformats-officedocument.drawingml.chart+xml"/>
  <Override PartName="/xl/drawings/drawing42.xml" ContentType="application/vnd.openxmlformats-officedocument.drawingml.chartshapes+xml"/>
  <Override PartName="/xl/charts/chart26.xml" ContentType="application/vnd.openxmlformats-officedocument.drawingml.chart+xml"/>
  <Override PartName="/xl/drawings/drawing43.xml" ContentType="application/vnd.openxmlformats-officedocument.drawing+xml"/>
  <Override PartName="/xl/charts/chart27.xml" ContentType="application/vnd.openxmlformats-officedocument.drawingml.chart+xml"/>
  <Override PartName="/xl/drawings/drawing44.xml" ContentType="application/vnd.openxmlformats-officedocument.drawingml.chartshapes+xml"/>
  <Override PartName="/xl/charts/chart28.xml" ContentType="application/vnd.openxmlformats-officedocument.drawingml.chart+xml"/>
  <Override PartName="/xl/charts/chart29.xml" ContentType="application/vnd.openxmlformats-officedocument.drawingml.chart+xml"/>
  <Override PartName="/xl/drawings/drawing45.xml" ContentType="application/vnd.openxmlformats-officedocument.drawingml.chartshapes+xml"/>
  <Override PartName="/xl/charts/chart30.xml" ContentType="application/vnd.openxmlformats-officedocument.drawingml.chart+xml"/>
  <Override PartName="/xl/drawings/drawing46.xml" ContentType="application/vnd.openxmlformats-officedocument.drawingml.chartshapes+xml"/>
  <Override PartName="/xl/charts/chart31.xml" ContentType="application/vnd.openxmlformats-officedocument.drawingml.chart+xml"/>
  <Override PartName="/xl/drawings/drawing47.xml" ContentType="application/vnd.openxmlformats-officedocument.drawingml.chartshapes+xml"/>
  <Override PartName="/xl/charts/chart32.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33.xml" ContentType="application/vnd.openxmlformats-officedocument.drawingml.chart+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EsteLivro" hidePivotFieldList="1" showPivotChartFilter="1"/>
  <mc:AlternateContent xmlns:mc="http://schemas.openxmlformats.org/markup-compatibility/2006">
    <mc:Choice Requires="x15">
      <x15ac:absPath xmlns:x15ac="http://schemas.microsoft.com/office/spreadsheetml/2010/11/ac" url="P:\G_EME_INFOESTAT\1_boletim_2022\2_Fevereiro\pdf_excel\"/>
    </mc:Choice>
  </mc:AlternateContent>
  <bookViews>
    <workbookView xWindow="9570" yWindow="0" windowWidth="13650" windowHeight="6930" tabRatio="944"/>
  </bookViews>
  <sheets>
    <sheet name="capa" sheetId="1054" r:id="rId1"/>
    <sheet name="introducao" sheetId="6" r:id="rId2"/>
    <sheet name="fontes" sheetId="7" r:id="rId3"/>
    <sheet name="4sinóticos" sheetId="1119" r:id="rId4"/>
    <sheet name="5sinóticos" sheetId="1122" r:id="rId5"/>
    <sheet name="6populacao1" sheetId="1110" r:id="rId6"/>
    <sheet name="6populacao1anual" sheetId="1111" r:id="rId7"/>
    <sheet name="7empregoINE1" sheetId="1112" r:id="rId8"/>
    <sheet name="7empregoINE1anual" sheetId="1113" r:id="rId9"/>
    <sheet name="8desemprego_INE1" sheetId="1114" r:id="rId10"/>
    <sheet name="8desemprego_INE1anual" sheetId="1115" r:id="rId11"/>
    <sheet name="9lay_off" sheetId="487" r:id="rId12"/>
    <sheet name="10desemprego_IEFP" sheetId="497" r:id="rId13"/>
    <sheet name="11desemprego_IEFP" sheetId="498" r:id="rId14"/>
    <sheet name="12fp_anexo C" sheetId="703" r:id="rId15"/>
    <sheet name="13empresarial" sheetId="1116" r:id="rId16"/>
    <sheet name="14ganhos" sheetId="1117" r:id="rId17"/>
    <sheet name="15salários" sheetId="969" r:id="rId18"/>
    <sheet name="16irct" sheetId="491" r:id="rId19"/>
    <sheet name="17acidentes" sheetId="1118" r:id="rId20"/>
    <sheet name="18ssocial" sheetId="500" r:id="rId21"/>
    <sheet name="19ssocial" sheetId="859" r:id="rId22"/>
    <sheet name="20ssocial" sheetId="860" r:id="rId23"/>
    <sheet name="21ssocial" sheetId="1049" r:id="rId24"/>
    <sheet name="22destaque" sheetId="602" r:id="rId25"/>
    <sheet name="23destaque(2)" sheetId="948" r:id="rId26"/>
    <sheet name="24conceito" sheetId="1050" r:id="rId27"/>
    <sheet name="25conceito" sheetId="1051" r:id="rId28"/>
    <sheet name="contracapa" sheetId="28" r:id="rId29"/>
  </sheets>
  <externalReferences>
    <externalReference r:id="rId30"/>
    <externalReference r:id="rId31"/>
    <externalReference r:id="rId32"/>
  </externalReferences>
  <definedNames>
    <definedName name="_xlnm._FilterDatabase" localSheetId="12" hidden="1">'10desemprego_IEFP'!$C$3:$Q$27</definedName>
    <definedName name="_xlnm._FilterDatabase" localSheetId="19" hidden="1">'17acidentes'!$A$18:$V$18</definedName>
    <definedName name="acidentes" localSheetId="14">#REF!</definedName>
    <definedName name="acidentes" localSheetId="15">#REF!</definedName>
    <definedName name="acidentes" localSheetId="16">#REF!</definedName>
    <definedName name="acidentes" localSheetId="17">#REF!</definedName>
    <definedName name="acidentes" localSheetId="19">#REF!</definedName>
    <definedName name="acidentes" localSheetId="21">#REF!</definedName>
    <definedName name="acidentes" localSheetId="22">#REF!</definedName>
    <definedName name="acidentes" localSheetId="23">#REF!</definedName>
    <definedName name="acidentes" localSheetId="24">#REF!</definedName>
    <definedName name="acidentes" localSheetId="25">#REF!</definedName>
    <definedName name="acidentes" localSheetId="3">#REF!</definedName>
    <definedName name="acidentes" localSheetId="4">#REF!</definedName>
    <definedName name="acidentes" localSheetId="5">#REF!</definedName>
    <definedName name="acidentes" localSheetId="7">#REF!</definedName>
    <definedName name="acidentes" localSheetId="9">#REF!</definedName>
    <definedName name="acidentes" localSheetId="0">#REF!</definedName>
    <definedName name="acidentes">#REF!</definedName>
    <definedName name="_xlnm.Print_Area" localSheetId="12">'10desemprego_IEFP'!$A$1:$S$76</definedName>
    <definedName name="_xlnm.Print_Area" localSheetId="13">'11desemprego_IEFP'!$A$1:$S$51</definedName>
    <definedName name="_xlnm.Print_Area" localSheetId="14">'12fp_anexo C'!$A$1:$L$45</definedName>
    <definedName name="_xlnm.Print_Area" localSheetId="15">'13empresarial'!$A$1:$P$83</definedName>
    <definedName name="_xlnm.Print_Area" localSheetId="16">'14ganhos'!$A$1:$T$59</definedName>
    <definedName name="_xlnm.Print_Area" localSheetId="17">'15salários'!$A$1:$M$49</definedName>
    <definedName name="_xlnm.Print_Area" localSheetId="18">'16irct'!$A$1:$S$80</definedName>
    <definedName name="_xlnm.Print_Area" localSheetId="19">'17acidentes'!$A$1:$O$62</definedName>
    <definedName name="_xlnm.Print_Area" localSheetId="20">'18ssocial'!$A$1:$N$71</definedName>
    <definedName name="_xlnm.Print_Area" localSheetId="21">'19ssocial'!$A$1:$O$80</definedName>
    <definedName name="_xlnm.Print_Area" localSheetId="22">'20ssocial'!$A$1:$O$76</definedName>
    <definedName name="_xlnm.Print_Area" localSheetId="23">'21ssocial'!$A$1:$S$80</definedName>
    <definedName name="_xlnm.Print_Area" localSheetId="24">'22destaque'!$A$1:$S$73</definedName>
    <definedName name="_xlnm.Print_Area" localSheetId="25">'23destaque(2)'!$A$1:$L$60</definedName>
    <definedName name="_xlnm.Print_Area" localSheetId="26">'24conceito'!$A$1:$AG$70</definedName>
    <definedName name="_xlnm.Print_Area" localSheetId="27">'25conceito'!$A$1:$AF$71</definedName>
    <definedName name="_xlnm.Print_Area" localSheetId="3">'4sinóticos'!$A$1:$Q$60</definedName>
    <definedName name="_xlnm.Print_Area" localSheetId="4">'5sinóticos'!$A$1:$P$60</definedName>
    <definedName name="_xlnm.Print_Area" localSheetId="5">'6populacao1'!$A$1:$P$59</definedName>
    <definedName name="_xlnm.Print_Area" localSheetId="6">'6populacao1anual'!$A$1:$P$58</definedName>
    <definedName name="_xlnm.Print_Area" localSheetId="7">'7empregoINE1'!$A$1:$P$66</definedName>
    <definedName name="_xlnm.Print_Area" localSheetId="8">'7empregoINE1anual'!$A$1:$P$65</definedName>
    <definedName name="_xlnm.Print_Area" localSheetId="9">'8desemprego_INE1'!$A$1:$P$62</definedName>
    <definedName name="_xlnm.Print_Area" localSheetId="10">'8desemprego_INE1anual'!$A$1:$P$59</definedName>
    <definedName name="_xlnm.Print_Area" localSheetId="11">'9lay_off'!$A$1:$S$62</definedName>
    <definedName name="_xlnm.Print_Area" localSheetId="0">capa!$A$1:$L$62</definedName>
    <definedName name="_xlnm.Print_Area" localSheetId="28">contracapa!$A$1:$E$54</definedName>
    <definedName name="_xlnm.Print_Area" localSheetId="2">fontes!$A$1:$O$40</definedName>
    <definedName name="_xlnm.Print_Area" localSheetId="1">introducao!$A$1:$O$51</definedName>
    <definedName name="Bolas" localSheetId="15">INDEX([1]base!$I$4:$I$7, MATCH([1]base!$H$3,[1]base!$H$4:$H$7,0))</definedName>
    <definedName name="Bolas" localSheetId="16">INDEX(#REF!, MATCH(#REF!,#REF!,0))</definedName>
    <definedName name="Bolas" localSheetId="23">INDEX(#REF!, MATCH(#REF!,#REF!,0))</definedName>
    <definedName name="Bolas" localSheetId="3">INDEX(#REF!, MATCH(#REF!,#REF!,0))</definedName>
    <definedName name="Bolas" localSheetId="4">INDEX(#REF!, MATCH(#REF!,#REF!,0))</definedName>
    <definedName name="Bolas" localSheetId="0">INDEX(#REF!, MATCH(#REF!,#REF!,0))</definedName>
    <definedName name="Bolas">INDEX(#REF!, MATCH(#REF!,#REF!,0))</definedName>
    <definedName name="Changes" localSheetId="14">#REF!</definedName>
    <definedName name="Changes" localSheetId="15">#REF!</definedName>
    <definedName name="Changes" localSheetId="16">#REF!</definedName>
    <definedName name="Changes" localSheetId="17">#REF!</definedName>
    <definedName name="Changes" localSheetId="19">#REF!</definedName>
    <definedName name="Changes" localSheetId="21">#REF!</definedName>
    <definedName name="Changes" localSheetId="22">#REF!</definedName>
    <definedName name="Changes" localSheetId="23">#REF!</definedName>
    <definedName name="Changes" localSheetId="24">#REF!</definedName>
    <definedName name="Changes" localSheetId="25">#REF!</definedName>
    <definedName name="Changes" localSheetId="3">#REF!</definedName>
    <definedName name="Changes" localSheetId="4">#REF!</definedName>
    <definedName name="Changes" localSheetId="5">#REF!</definedName>
    <definedName name="Changes" localSheetId="6">#REF!</definedName>
    <definedName name="Changes" localSheetId="7">#REF!</definedName>
    <definedName name="Changes" localSheetId="8">#REF!</definedName>
    <definedName name="Changes" localSheetId="9">#REF!</definedName>
    <definedName name="Changes" localSheetId="10">#REF!</definedName>
    <definedName name="Changes" localSheetId="0">#REF!</definedName>
    <definedName name="Changes">#REF!</definedName>
    <definedName name="Comments" localSheetId="14">#REF!</definedName>
    <definedName name="Comments" localSheetId="15">#REF!</definedName>
    <definedName name="Comments" localSheetId="16">#REF!</definedName>
    <definedName name="Comments" localSheetId="17">#REF!</definedName>
    <definedName name="Comments" localSheetId="19">#REF!</definedName>
    <definedName name="Comments" localSheetId="21">#REF!</definedName>
    <definedName name="Comments" localSheetId="22">#REF!</definedName>
    <definedName name="Comments" localSheetId="23">#REF!</definedName>
    <definedName name="Comments" localSheetId="24">#REF!</definedName>
    <definedName name="Comments" localSheetId="25">#REF!</definedName>
    <definedName name="Comments" localSheetId="3">#REF!</definedName>
    <definedName name="Comments" localSheetId="4">#REF!</definedName>
    <definedName name="Comments" localSheetId="5">#REF!</definedName>
    <definedName name="Comments" localSheetId="6">#REF!</definedName>
    <definedName name="Comments" localSheetId="7">#REF!</definedName>
    <definedName name="Comments" localSheetId="8">#REF!</definedName>
    <definedName name="Comments" localSheetId="9">#REF!</definedName>
    <definedName name="Comments" localSheetId="10">#REF!</definedName>
    <definedName name="Comments" localSheetId="0">#REF!</definedName>
    <definedName name="Comments">#REF!</definedName>
    <definedName name="Contact" localSheetId="14">#REF!</definedName>
    <definedName name="Contact" localSheetId="15">#REF!</definedName>
    <definedName name="Contact" localSheetId="16">#REF!</definedName>
    <definedName name="Contact" localSheetId="17">#REF!</definedName>
    <definedName name="Contact" localSheetId="19">#REF!</definedName>
    <definedName name="Contact" localSheetId="21">#REF!</definedName>
    <definedName name="Contact" localSheetId="22">#REF!</definedName>
    <definedName name="Contact" localSheetId="23">#REF!</definedName>
    <definedName name="Contact" localSheetId="24">#REF!</definedName>
    <definedName name="Contact" localSheetId="25">#REF!</definedName>
    <definedName name="Contact" localSheetId="3">#REF!</definedName>
    <definedName name="Contact" localSheetId="4">#REF!</definedName>
    <definedName name="Contact" localSheetId="5">#REF!</definedName>
    <definedName name="Contact" localSheetId="6">#REF!</definedName>
    <definedName name="Contact" localSheetId="7">#REF!</definedName>
    <definedName name="Contact" localSheetId="8">#REF!</definedName>
    <definedName name="Contact" localSheetId="9">#REF!</definedName>
    <definedName name="Contact" localSheetId="10">#REF!</definedName>
    <definedName name="Contact" localSheetId="0">#REF!</definedName>
    <definedName name="Contact">#REF!</definedName>
    <definedName name="Country" localSheetId="14">#REF!</definedName>
    <definedName name="Country" localSheetId="15">#REF!</definedName>
    <definedName name="Country" localSheetId="16">#REF!</definedName>
    <definedName name="Country" localSheetId="17">#REF!</definedName>
    <definedName name="Country" localSheetId="19">#REF!</definedName>
    <definedName name="Country" localSheetId="21">#REF!</definedName>
    <definedName name="Country" localSheetId="22">#REF!</definedName>
    <definedName name="Country" localSheetId="23">#REF!</definedName>
    <definedName name="Country" localSheetId="24">#REF!</definedName>
    <definedName name="Country" localSheetId="25">#REF!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 localSheetId="8">#REF!</definedName>
    <definedName name="Country" localSheetId="9">#REF!</definedName>
    <definedName name="Country" localSheetId="10">#REF!</definedName>
    <definedName name="Country" localSheetId="0">#REF!</definedName>
    <definedName name="Country">#REF!</definedName>
    <definedName name="CV_employed" localSheetId="14">#REF!</definedName>
    <definedName name="CV_employed" localSheetId="15">#REF!</definedName>
    <definedName name="CV_employed" localSheetId="16">#REF!</definedName>
    <definedName name="CV_employed" localSheetId="17">#REF!</definedName>
    <definedName name="CV_employed" localSheetId="19">#REF!</definedName>
    <definedName name="CV_employed" localSheetId="21">#REF!</definedName>
    <definedName name="CV_employed" localSheetId="22">#REF!</definedName>
    <definedName name="CV_employed" localSheetId="23">#REF!</definedName>
    <definedName name="CV_employed" localSheetId="24">#REF!</definedName>
    <definedName name="CV_employed" localSheetId="25">#REF!</definedName>
    <definedName name="CV_employed" localSheetId="3">#REF!</definedName>
    <definedName name="CV_employed" localSheetId="4">#REF!</definedName>
    <definedName name="CV_employed" localSheetId="5">#REF!</definedName>
    <definedName name="CV_employed" localSheetId="6">#REF!</definedName>
    <definedName name="CV_employed" localSheetId="7">#REF!</definedName>
    <definedName name="CV_employed" localSheetId="8">#REF!</definedName>
    <definedName name="CV_employed" localSheetId="9">#REF!</definedName>
    <definedName name="CV_employed" localSheetId="10">#REF!</definedName>
    <definedName name="CV_employed" localSheetId="0">#REF!</definedName>
    <definedName name="CV_employed">#REF!</definedName>
    <definedName name="CV_parttime" localSheetId="14">#REF!</definedName>
    <definedName name="CV_parttime" localSheetId="15">#REF!</definedName>
    <definedName name="CV_parttime" localSheetId="16">#REF!</definedName>
    <definedName name="CV_parttime" localSheetId="17">#REF!</definedName>
    <definedName name="CV_parttime" localSheetId="19">#REF!</definedName>
    <definedName name="CV_parttime" localSheetId="21">#REF!</definedName>
    <definedName name="CV_parttime" localSheetId="22">#REF!</definedName>
    <definedName name="CV_parttime" localSheetId="23">#REF!</definedName>
    <definedName name="CV_parttime" localSheetId="24">#REF!</definedName>
    <definedName name="CV_parttime" localSheetId="25">#REF!</definedName>
    <definedName name="CV_parttime" localSheetId="3">#REF!</definedName>
    <definedName name="CV_parttime" localSheetId="4">#REF!</definedName>
    <definedName name="CV_parttime" localSheetId="5">#REF!</definedName>
    <definedName name="CV_parttime" localSheetId="6">#REF!</definedName>
    <definedName name="CV_parttime" localSheetId="7">#REF!</definedName>
    <definedName name="CV_parttime" localSheetId="8">#REF!</definedName>
    <definedName name="CV_parttime" localSheetId="9">#REF!</definedName>
    <definedName name="CV_parttime" localSheetId="10">#REF!</definedName>
    <definedName name="CV_parttime" localSheetId="0">#REF!</definedName>
    <definedName name="CV_parttime">#REF!</definedName>
    <definedName name="CV_unemployed" localSheetId="14">#REF!</definedName>
    <definedName name="CV_unemployed" localSheetId="15">#REF!</definedName>
    <definedName name="CV_unemployed" localSheetId="16">#REF!</definedName>
    <definedName name="CV_unemployed" localSheetId="17">#REF!</definedName>
    <definedName name="CV_unemployed" localSheetId="19">#REF!</definedName>
    <definedName name="CV_unemployed" localSheetId="21">#REF!</definedName>
    <definedName name="CV_unemployed" localSheetId="22">#REF!</definedName>
    <definedName name="CV_unemployed" localSheetId="23">#REF!</definedName>
    <definedName name="CV_unemployed" localSheetId="24">#REF!</definedName>
    <definedName name="CV_unemployed" localSheetId="25">#REF!</definedName>
    <definedName name="CV_unemployed" localSheetId="3">#REF!</definedName>
    <definedName name="CV_unemployed" localSheetId="4">#REF!</definedName>
    <definedName name="CV_unemployed" localSheetId="5">#REF!</definedName>
    <definedName name="CV_unemployed" localSheetId="6">#REF!</definedName>
    <definedName name="CV_unemployed" localSheetId="7">#REF!</definedName>
    <definedName name="CV_unemployed" localSheetId="8">#REF!</definedName>
    <definedName name="CV_unemployed" localSheetId="9">#REF!</definedName>
    <definedName name="CV_unemployed" localSheetId="10">#REF!</definedName>
    <definedName name="CV_unemployed" localSheetId="0">#REF!</definedName>
    <definedName name="CV_unemployed">#REF!</definedName>
    <definedName name="CV_unemploymentRate" localSheetId="14">#REF!</definedName>
    <definedName name="CV_unemploymentRate" localSheetId="15">#REF!</definedName>
    <definedName name="CV_unemploymentRate" localSheetId="16">#REF!</definedName>
    <definedName name="CV_unemploymentRate" localSheetId="17">#REF!</definedName>
    <definedName name="CV_unemploymentRate" localSheetId="19">#REF!</definedName>
    <definedName name="CV_unemploymentRate" localSheetId="21">#REF!</definedName>
    <definedName name="CV_unemploymentRate" localSheetId="22">#REF!</definedName>
    <definedName name="CV_unemploymentRate" localSheetId="23">#REF!</definedName>
    <definedName name="CV_unemploymentRate" localSheetId="24">#REF!</definedName>
    <definedName name="CV_unemploymentRate" localSheetId="25">#REF!</definedName>
    <definedName name="CV_unemploymentRate" localSheetId="3">#REF!</definedName>
    <definedName name="CV_unemploymentRate" localSheetId="4">#REF!</definedName>
    <definedName name="CV_unemploymentRate" localSheetId="5">#REF!</definedName>
    <definedName name="CV_unemploymentRate" localSheetId="6">#REF!</definedName>
    <definedName name="CV_unemploymentRate" localSheetId="7">#REF!</definedName>
    <definedName name="CV_unemploymentRate" localSheetId="8">#REF!</definedName>
    <definedName name="CV_unemploymentRate" localSheetId="9">#REF!</definedName>
    <definedName name="CV_unemploymentRate" localSheetId="10">#REF!</definedName>
    <definedName name="CV_unemploymentRate" localSheetId="0">#REF!</definedName>
    <definedName name="CV_unemploymentRate">#REF!</definedName>
    <definedName name="CV_UsualHours" localSheetId="14">#REF!</definedName>
    <definedName name="CV_UsualHours" localSheetId="15">#REF!</definedName>
    <definedName name="CV_UsualHours" localSheetId="16">#REF!</definedName>
    <definedName name="CV_UsualHours" localSheetId="17">#REF!</definedName>
    <definedName name="CV_UsualHours" localSheetId="19">#REF!</definedName>
    <definedName name="CV_UsualHours" localSheetId="21">#REF!</definedName>
    <definedName name="CV_UsualHours" localSheetId="22">#REF!</definedName>
    <definedName name="CV_UsualHours" localSheetId="23">#REF!</definedName>
    <definedName name="CV_UsualHours" localSheetId="24">#REF!</definedName>
    <definedName name="CV_UsualHours" localSheetId="25">#REF!</definedName>
    <definedName name="CV_UsualHours" localSheetId="3">#REF!</definedName>
    <definedName name="CV_UsualHours" localSheetId="4">#REF!</definedName>
    <definedName name="CV_UsualHours" localSheetId="5">#REF!</definedName>
    <definedName name="CV_UsualHours" localSheetId="6">#REF!</definedName>
    <definedName name="CV_UsualHours" localSheetId="7">#REF!</definedName>
    <definedName name="CV_UsualHours" localSheetId="8">#REF!</definedName>
    <definedName name="CV_UsualHours" localSheetId="9">#REF!</definedName>
    <definedName name="CV_UsualHours" localSheetId="10">#REF!</definedName>
    <definedName name="CV_UsualHours" localSheetId="0">#REF!</definedName>
    <definedName name="CV_UsualHours">#REF!</definedName>
    <definedName name="dgalsjdgAD" localSheetId="14">#REF!</definedName>
    <definedName name="dgalsjdgAD" localSheetId="15">#REF!</definedName>
    <definedName name="dgalsjdgAD" localSheetId="16">#REF!</definedName>
    <definedName name="dgalsjdgAD" localSheetId="17">#REF!</definedName>
    <definedName name="dgalsjdgAD" localSheetId="19">#REF!</definedName>
    <definedName name="dgalsjdgAD" localSheetId="21">#REF!</definedName>
    <definedName name="dgalsjdgAD" localSheetId="22">#REF!</definedName>
    <definedName name="dgalsjdgAD" localSheetId="23">#REF!</definedName>
    <definedName name="dgalsjdgAD" localSheetId="25">#REF!</definedName>
    <definedName name="dgalsjdgAD" localSheetId="3">#REF!</definedName>
    <definedName name="dgalsjdgAD" localSheetId="4">#REF!</definedName>
    <definedName name="dgalsjdgAD" localSheetId="5">#REF!</definedName>
    <definedName name="dgalsjdgAD" localSheetId="7">#REF!</definedName>
    <definedName name="dgalsjdgAD" localSheetId="9">#REF!</definedName>
    <definedName name="dgalsjdgAD" localSheetId="0">#REF!</definedName>
    <definedName name="dgalsjdgAD">#REF!</definedName>
    <definedName name="dsadsa" localSheetId="14">#REF!</definedName>
    <definedName name="dsadsa" localSheetId="15">#REF!</definedName>
    <definedName name="dsadsa" localSheetId="16">#REF!</definedName>
    <definedName name="dsadsa" localSheetId="17">#REF!</definedName>
    <definedName name="dsadsa" localSheetId="19">#REF!</definedName>
    <definedName name="dsadsa" localSheetId="21">#REF!</definedName>
    <definedName name="dsadsa" localSheetId="22">#REF!</definedName>
    <definedName name="dsadsa" localSheetId="23">#REF!</definedName>
    <definedName name="dsadsa" localSheetId="24">#REF!</definedName>
    <definedName name="dsadsa" localSheetId="25">#REF!</definedName>
    <definedName name="dsadsa" localSheetId="3">#REF!</definedName>
    <definedName name="dsadsa" localSheetId="4">#REF!</definedName>
    <definedName name="dsadsa" localSheetId="5">#REF!</definedName>
    <definedName name="dsadsa" localSheetId="6">#REF!</definedName>
    <definedName name="dsadsa" localSheetId="7">#REF!</definedName>
    <definedName name="dsadsa" localSheetId="8">#REF!</definedName>
    <definedName name="dsadsa" localSheetId="9">#REF!</definedName>
    <definedName name="dsadsa" localSheetId="10">#REF!</definedName>
    <definedName name="dsadsa" localSheetId="0">#REF!</definedName>
    <definedName name="dsadsa">#REF!</definedName>
    <definedName name="email" localSheetId="14">#REF!</definedName>
    <definedName name="email" localSheetId="15">#REF!</definedName>
    <definedName name="email" localSheetId="16">#REF!</definedName>
    <definedName name="email" localSheetId="17">#REF!</definedName>
    <definedName name="email" localSheetId="19">#REF!</definedName>
    <definedName name="email" localSheetId="21">#REF!</definedName>
    <definedName name="email" localSheetId="22">#REF!</definedName>
    <definedName name="email" localSheetId="23">#REF!</definedName>
    <definedName name="email" localSheetId="24">#REF!</definedName>
    <definedName name="email" localSheetId="25">#REF!</definedName>
    <definedName name="email" localSheetId="3">#REF!</definedName>
    <definedName name="email" localSheetId="4">#REF!</definedName>
    <definedName name="email" localSheetId="5">#REF!</definedName>
    <definedName name="email" localSheetId="6">#REF!</definedName>
    <definedName name="email" localSheetId="7">#REF!</definedName>
    <definedName name="email" localSheetId="8">#REF!</definedName>
    <definedName name="email" localSheetId="9">#REF!</definedName>
    <definedName name="email" localSheetId="10">#REF!</definedName>
    <definedName name="email" localSheetId="0">#REF!</definedName>
    <definedName name="email">#REF!</definedName>
    <definedName name="hdbtrgs" localSheetId="14">#REF!</definedName>
    <definedName name="hdbtrgs" localSheetId="15">#REF!</definedName>
    <definedName name="hdbtrgs" localSheetId="16">#REF!</definedName>
    <definedName name="hdbtrgs" localSheetId="17">#REF!</definedName>
    <definedName name="hdbtrgs" localSheetId="19">#REF!</definedName>
    <definedName name="hdbtrgs" localSheetId="21">#REF!</definedName>
    <definedName name="hdbtrgs" localSheetId="22">#REF!</definedName>
    <definedName name="hdbtrgs" localSheetId="23">#REF!</definedName>
    <definedName name="hdbtrgs" localSheetId="24">#REF!</definedName>
    <definedName name="hdbtrgs" localSheetId="25">#REF!</definedName>
    <definedName name="hdbtrgs" localSheetId="3">#REF!</definedName>
    <definedName name="hdbtrgs" localSheetId="4">#REF!</definedName>
    <definedName name="hdbtrgs" localSheetId="5">#REF!</definedName>
    <definedName name="hdbtrgs" localSheetId="6">#REF!</definedName>
    <definedName name="hdbtrgs" localSheetId="7">#REF!</definedName>
    <definedName name="hdbtrgs" localSheetId="8">#REF!</definedName>
    <definedName name="hdbtrgs" localSheetId="9">#REF!</definedName>
    <definedName name="hdbtrgs" localSheetId="10">#REF!</definedName>
    <definedName name="hdbtrgs" localSheetId="0">#REF!</definedName>
    <definedName name="hdbtrgs">#REF!</definedName>
    <definedName name="Limit_a_q" localSheetId="14">#REF!</definedName>
    <definedName name="Limit_a_q" localSheetId="15">#REF!</definedName>
    <definedName name="Limit_a_q" localSheetId="16">#REF!</definedName>
    <definedName name="Limit_a_q" localSheetId="17">#REF!</definedName>
    <definedName name="Limit_a_q" localSheetId="19">#REF!</definedName>
    <definedName name="Limit_a_q" localSheetId="21">#REF!</definedName>
    <definedName name="Limit_a_q" localSheetId="22">#REF!</definedName>
    <definedName name="Limit_a_q" localSheetId="23">#REF!</definedName>
    <definedName name="Limit_a_q" localSheetId="24">#REF!</definedName>
    <definedName name="Limit_a_q" localSheetId="25">#REF!</definedName>
    <definedName name="Limit_a_q" localSheetId="3">#REF!</definedName>
    <definedName name="Limit_a_q" localSheetId="4">#REF!</definedName>
    <definedName name="Limit_a_q" localSheetId="5">#REF!</definedName>
    <definedName name="Limit_a_q" localSheetId="6">#REF!</definedName>
    <definedName name="Limit_a_q" localSheetId="7">#REF!</definedName>
    <definedName name="Limit_a_q" localSheetId="8">#REF!</definedName>
    <definedName name="Limit_a_q" localSheetId="9">#REF!</definedName>
    <definedName name="Limit_a_q" localSheetId="10">#REF!</definedName>
    <definedName name="Limit_a_q" localSheetId="0">#REF!</definedName>
    <definedName name="Limit_a_q">#REF!</definedName>
    <definedName name="Limit_b_a" localSheetId="14">#REF!</definedName>
    <definedName name="Limit_b_a" localSheetId="15">#REF!</definedName>
    <definedName name="Limit_b_a" localSheetId="16">#REF!</definedName>
    <definedName name="Limit_b_a" localSheetId="17">#REF!</definedName>
    <definedName name="Limit_b_a" localSheetId="19">#REF!</definedName>
    <definedName name="Limit_b_a" localSheetId="21">#REF!</definedName>
    <definedName name="Limit_b_a" localSheetId="22">#REF!</definedName>
    <definedName name="Limit_b_a" localSheetId="23">#REF!</definedName>
    <definedName name="Limit_b_a" localSheetId="24">#REF!</definedName>
    <definedName name="Limit_b_a" localSheetId="25">#REF!</definedName>
    <definedName name="Limit_b_a" localSheetId="3">#REF!</definedName>
    <definedName name="Limit_b_a" localSheetId="4">#REF!</definedName>
    <definedName name="Limit_b_a" localSheetId="5">#REF!</definedName>
    <definedName name="Limit_b_a" localSheetId="6">#REF!</definedName>
    <definedName name="Limit_b_a" localSheetId="7">#REF!</definedName>
    <definedName name="Limit_b_a" localSheetId="8">#REF!</definedName>
    <definedName name="Limit_b_a" localSheetId="9">#REF!</definedName>
    <definedName name="Limit_b_a" localSheetId="10">#REF!</definedName>
    <definedName name="Limit_b_a" localSheetId="0">#REF!</definedName>
    <definedName name="Limit_b_a">#REF!</definedName>
    <definedName name="Limit_b_q" localSheetId="14">#REF!</definedName>
    <definedName name="Limit_b_q" localSheetId="15">#REF!</definedName>
    <definedName name="Limit_b_q" localSheetId="16">#REF!</definedName>
    <definedName name="Limit_b_q" localSheetId="17">#REF!</definedName>
    <definedName name="Limit_b_q" localSheetId="19">#REF!</definedName>
    <definedName name="Limit_b_q" localSheetId="21">#REF!</definedName>
    <definedName name="Limit_b_q" localSheetId="22">#REF!</definedName>
    <definedName name="Limit_b_q" localSheetId="23">#REF!</definedName>
    <definedName name="Limit_b_q" localSheetId="24">#REF!</definedName>
    <definedName name="Limit_b_q" localSheetId="25">#REF!</definedName>
    <definedName name="Limit_b_q" localSheetId="3">#REF!</definedName>
    <definedName name="Limit_b_q" localSheetId="4">#REF!</definedName>
    <definedName name="Limit_b_q" localSheetId="5">#REF!</definedName>
    <definedName name="Limit_b_q" localSheetId="6">#REF!</definedName>
    <definedName name="Limit_b_q" localSheetId="7">#REF!</definedName>
    <definedName name="Limit_b_q" localSheetId="8">#REF!</definedName>
    <definedName name="Limit_b_q" localSheetId="9">#REF!</definedName>
    <definedName name="Limit_b_q" localSheetId="10">#REF!</definedName>
    <definedName name="Limit_b_q" localSheetId="0">#REF!</definedName>
    <definedName name="Limit_b_q">#REF!</definedName>
    <definedName name="mom3b" localSheetId="16">#REF!</definedName>
    <definedName name="mom3b" localSheetId="3">#REF!</definedName>
    <definedName name="mom3b" localSheetId="4">#REF!</definedName>
    <definedName name="mom3b">#REF!</definedName>
    <definedName name="mom8b" localSheetId="16">#REF!</definedName>
    <definedName name="mom8b" localSheetId="3">#REF!</definedName>
    <definedName name="mom8b" localSheetId="4">#REF!</definedName>
    <definedName name="mom8b">#REF!</definedName>
    <definedName name="mom9b" localSheetId="16">#REF!</definedName>
    <definedName name="mom9b" localSheetId="3">#REF!</definedName>
    <definedName name="mom9b" localSheetId="4">#REF!</definedName>
    <definedName name="mom9b">#REF!</definedName>
    <definedName name="mySortCriteria" localSheetId="15">[2]Calculation!$E$7</definedName>
    <definedName name="mySortCriteria" localSheetId="19">[3]Calculation!$E$7</definedName>
    <definedName name="mySortCriteria" localSheetId="3">[3]Calculation!$E$7</definedName>
    <definedName name="mySortCriteria" localSheetId="4">[3]Calculation!$E$7</definedName>
    <definedName name="mySortCriteria">[3]Calculation!$E$7</definedName>
    <definedName name="NR_NonContacts" localSheetId="14">#REF!</definedName>
    <definedName name="NR_NonContacts" localSheetId="15">#REF!</definedName>
    <definedName name="NR_NonContacts" localSheetId="16">#REF!</definedName>
    <definedName name="NR_NonContacts" localSheetId="17">#REF!</definedName>
    <definedName name="NR_NonContacts" localSheetId="19">#REF!</definedName>
    <definedName name="NR_NonContacts" localSheetId="21">#REF!</definedName>
    <definedName name="NR_NonContacts" localSheetId="22">#REF!</definedName>
    <definedName name="NR_NonContacts" localSheetId="23">#REF!</definedName>
    <definedName name="NR_NonContacts" localSheetId="24">#REF!</definedName>
    <definedName name="NR_NonContacts" localSheetId="25">#REF!</definedName>
    <definedName name="NR_NonContacts" localSheetId="3">#REF!</definedName>
    <definedName name="NR_NonContacts" localSheetId="4">#REF!</definedName>
    <definedName name="NR_NonContacts" localSheetId="5">#REF!</definedName>
    <definedName name="NR_NonContacts" localSheetId="6">#REF!</definedName>
    <definedName name="NR_NonContacts" localSheetId="7">#REF!</definedName>
    <definedName name="NR_NonContacts" localSheetId="8">#REF!</definedName>
    <definedName name="NR_NonContacts" localSheetId="9">#REF!</definedName>
    <definedName name="NR_NonContacts" localSheetId="10">#REF!</definedName>
    <definedName name="NR_NonContacts" localSheetId="0">#REF!</definedName>
    <definedName name="NR_NonContacts">#REF!</definedName>
    <definedName name="NR_Other" localSheetId="14">#REF!</definedName>
    <definedName name="NR_Other" localSheetId="15">#REF!</definedName>
    <definedName name="NR_Other" localSheetId="16">#REF!</definedName>
    <definedName name="NR_Other" localSheetId="17">#REF!</definedName>
    <definedName name="NR_Other" localSheetId="19">#REF!</definedName>
    <definedName name="NR_Other" localSheetId="21">#REF!</definedName>
    <definedName name="NR_Other" localSheetId="22">#REF!</definedName>
    <definedName name="NR_Other" localSheetId="23">#REF!</definedName>
    <definedName name="NR_Other" localSheetId="24">#REF!</definedName>
    <definedName name="NR_Other" localSheetId="25">#REF!</definedName>
    <definedName name="NR_Other" localSheetId="3">#REF!</definedName>
    <definedName name="NR_Other" localSheetId="4">#REF!</definedName>
    <definedName name="NR_Other" localSheetId="5">#REF!</definedName>
    <definedName name="NR_Other" localSheetId="6">#REF!</definedName>
    <definedName name="NR_Other" localSheetId="7">#REF!</definedName>
    <definedName name="NR_Other" localSheetId="8">#REF!</definedName>
    <definedName name="NR_Other" localSheetId="9">#REF!</definedName>
    <definedName name="NR_Other" localSheetId="10">#REF!</definedName>
    <definedName name="NR_Other" localSheetId="0">#REF!</definedName>
    <definedName name="NR_Other">#REF!</definedName>
    <definedName name="NR_Refusals" localSheetId="14">#REF!</definedName>
    <definedName name="NR_Refusals" localSheetId="15">#REF!</definedName>
    <definedName name="NR_Refusals" localSheetId="16">#REF!</definedName>
    <definedName name="NR_Refusals" localSheetId="17">#REF!</definedName>
    <definedName name="NR_Refusals" localSheetId="19">#REF!</definedName>
    <definedName name="NR_Refusals" localSheetId="21">#REF!</definedName>
    <definedName name="NR_Refusals" localSheetId="22">#REF!</definedName>
    <definedName name="NR_Refusals" localSheetId="23">#REF!</definedName>
    <definedName name="NR_Refusals" localSheetId="24">#REF!</definedName>
    <definedName name="NR_Refusals" localSheetId="25">#REF!</definedName>
    <definedName name="NR_Refusals" localSheetId="3">#REF!</definedName>
    <definedName name="NR_Refusals" localSheetId="4">#REF!</definedName>
    <definedName name="NR_Refusals" localSheetId="5">#REF!</definedName>
    <definedName name="NR_Refusals" localSheetId="6">#REF!</definedName>
    <definedName name="NR_Refusals" localSheetId="7">#REF!</definedName>
    <definedName name="NR_Refusals" localSheetId="8">#REF!</definedName>
    <definedName name="NR_Refusals" localSheetId="9">#REF!</definedName>
    <definedName name="NR_Refusals" localSheetId="10">#REF!</definedName>
    <definedName name="NR_Refusals" localSheetId="0">#REF!</definedName>
    <definedName name="NR_Refusals">#REF!</definedName>
    <definedName name="NR_Total" localSheetId="14">#REF!</definedName>
    <definedName name="NR_Total" localSheetId="15">#REF!</definedName>
    <definedName name="NR_Total" localSheetId="16">#REF!</definedName>
    <definedName name="NR_Total" localSheetId="17">#REF!</definedName>
    <definedName name="NR_Total" localSheetId="19">#REF!</definedName>
    <definedName name="NR_Total" localSheetId="21">#REF!</definedName>
    <definedName name="NR_Total" localSheetId="22">#REF!</definedName>
    <definedName name="NR_Total" localSheetId="23">#REF!</definedName>
    <definedName name="NR_Total" localSheetId="24">#REF!</definedName>
    <definedName name="NR_Total" localSheetId="25">#REF!</definedName>
    <definedName name="NR_Total" localSheetId="3">#REF!</definedName>
    <definedName name="NR_Total" localSheetId="4">#REF!</definedName>
    <definedName name="NR_Total" localSheetId="5">#REF!</definedName>
    <definedName name="NR_Total" localSheetId="6">#REF!</definedName>
    <definedName name="NR_Total" localSheetId="7">#REF!</definedName>
    <definedName name="NR_Total" localSheetId="8">#REF!</definedName>
    <definedName name="NR_Total" localSheetId="9">#REF!</definedName>
    <definedName name="NR_Total" localSheetId="10">#REF!</definedName>
    <definedName name="NR_Total" localSheetId="0">#REF!</definedName>
    <definedName name="NR_Total">#REF!</definedName>
    <definedName name="Quarter" localSheetId="14">#REF!</definedName>
    <definedName name="Quarter" localSheetId="15">#REF!</definedName>
    <definedName name="Quarter" localSheetId="16">#REF!</definedName>
    <definedName name="Quarter" localSheetId="17">#REF!</definedName>
    <definedName name="Quarter" localSheetId="19">#REF!</definedName>
    <definedName name="Quarter" localSheetId="21">#REF!</definedName>
    <definedName name="Quarter" localSheetId="22">#REF!</definedName>
    <definedName name="Quarter" localSheetId="23">#REF!</definedName>
    <definedName name="Quarter" localSheetId="24">#REF!</definedName>
    <definedName name="Quarter" localSheetId="25">#REF!</definedName>
    <definedName name="Quarter" localSheetId="3">#REF!</definedName>
    <definedName name="Quarter" localSheetId="4">#REF!</definedName>
    <definedName name="Quarter" localSheetId="5">#REF!</definedName>
    <definedName name="Quarter" localSheetId="6">#REF!</definedName>
    <definedName name="Quarter" localSheetId="7">#REF!</definedName>
    <definedName name="Quarter" localSheetId="8">#REF!</definedName>
    <definedName name="Quarter" localSheetId="9">#REF!</definedName>
    <definedName name="Quarter" localSheetId="10">#REF!</definedName>
    <definedName name="Quarter" localSheetId="0">#REF!</definedName>
    <definedName name="Quarter">#REF!</definedName>
    <definedName name="setas" localSheetId="15">INDEX([1]base!$B$1:$B$2,MATCH('[1]13empresarial_7a9_mom_2017'!$L$23,[1]base!$A$1:$A$2),0)</definedName>
    <definedName name="setas" localSheetId="16">INDEX(#REF!,MATCH(#REF!,#REF!),0)</definedName>
    <definedName name="setas" localSheetId="23">INDEX(#REF!,MATCH(#REF!,#REF!),0)</definedName>
    <definedName name="setas" localSheetId="3">INDEX(#REF!,MATCH(#REF!,#REF!),0)</definedName>
    <definedName name="setas" localSheetId="4">INDEX(#REF!,MATCH(#REF!,#REF!),0)</definedName>
    <definedName name="setas" localSheetId="0">INDEX(#REF!,MATCH(#REF!,#REF!),0)</definedName>
    <definedName name="setas">INDEX(#REF!,MATCH(#REF!,#REF!),0)</definedName>
    <definedName name="Telephone" localSheetId="14">#REF!</definedName>
    <definedName name="Telephone" localSheetId="15">#REF!</definedName>
    <definedName name="Telephone" localSheetId="16">#REF!</definedName>
    <definedName name="Telephone" localSheetId="17">#REF!</definedName>
    <definedName name="Telephone" localSheetId="19">#REF!</definedName>
    <definedName name="Telephone" localSheetId="21">#REF!</definedName>
    <definedName name="Telephone" localSheetId="22">#REF!</definedName>
    <definedName name="Telephone" localSheetId="23">#REF!</definedName>
    <definedName name="Telephone" localSheetId="24">#REF!</definedName>
    <definedName name="Telephone" localSheetId="25">#REF!</definedName>
    <definedName name="Telephone" localSheetId="3">#REF!</definedName>
    <definedName name="Telephone" localSheetId="4">#REF!</definedName>
    <definedName name="Telephone" localSheetId="5">#REF!</definedName>
    <definedName name="Telephone" localSheetId="6">#REF!</definedName>
    <definedName name="Telephone" localSheetId="7">#REF!</definedName>
    <definedName name="Telephone" localSheetId="8">#REF!</definedName>
    <definedName name="Telephone" localSheetId="9">#REF!</definedName>
    <definedName name="Telephone" localSheetId="10">#REF!</definedName>
    <definedName name="Telephone" localSheetId="0">#REF!</definedName>
    <definedName name="Telephone">#REF!</definedName>
    <definedName name="topo" localSheetId="0">capa!#REF!</definedName>
    <definedName name="ue" localSheetId="14">#REF!</definedName>
    <definedName name="ue" localSheetId="15">#REF!</definedName>
    <definedName name="ue" localSheetId="16">#REF!</definedName>
    <definedName name="ue" localSheetId="17">#REF!</definedName>
    <definedName name="ue" localSheetId="19">#REF!</definedName>
    <definedName name="ue" localSheetId="21">#REF!</definedName>
    <definedName name="ue" localSheetId="22">#REF!</definedName>
    <definedName name="ue" localSheetId="23">#REF!</definedName>
    <definedName name="ue" localSheetId="24">#REF!</definedName>
    <definedName name="ue" localSheetId="25">#REF!</definedName>
    <definedName name="ue" localSheetId="3">#REF!</definedName>
    <definedName name="ue" localSheetId="4">#REF!</definedName>
    <definedName name="ue" localSheetId="5">#REF!</definedName>
    <definedName name="ue" localSheetId="7">#REF!</definedName>
    <definedName name="ue" localSheetId="9">#REF!</definedName>
    <definedName name="ue" localSheetId="0">#REF!</definedName>
    <definedName name="ue">#REF!</definedName>
    <definedName name="valor_médio_de_jan.19">'18ssocial'!$K$6</definedName>
    <definedName name="valor_médio_de_jan.2019">'18ssocial'!$K$6</definedName>
    <definedName name="Year" localSheetId="14">#REF!</definedName>
    <definedName name="Year" localSheetId="15">#REF!</definedName>
    <definedName name="Year" localSheetId="16">#REF!</definedName>
    <definedName name="Year" localSheetId="17">#REF!</definedName>
    <definedName name="Year" localSheetId="19">#REF!</definedName>
    <definedName name="Year" localSheetId="21">#REF!</definedName>
    <definedName name="Year" localSheetId="22">#REF!</definedName>
    <definedName name="Year" localSheetId="23">#REF!</definedName>
    <definedName name="Year" localSheetId="24">#REF!</definedName>
    <definedName name="Year" localSheetId="25">#REF!</definedName>
    <definedName name="Year" localSheetId="3">#REF!</definedName>
    <definedName name="Year" localSheetId="4">#REF!</definedName>
    <definedName name="Year" localSheetId="5">#REF!</definedName>
    <definedName name="Year" localSheetId="6">#REF!</definedName>
    <definedName name="Year" localSheetId="7">#REF!</definedName>
    <definedName name="Year" localSheetId="8">#REF!</definedName>
    <definedName name="Year" localSheetId="9">#REF!</definedName>
    <definedName name="Year" localSheetId="10">#REF!</definedName>
    <definedName name="Year" localSheetId="0">#REF!</definedName>
    <definedName name="Year">#REF!</definedName>
    <definedName name="Z_5859C3A0_D6FB_40D9_B6C2_346CB5A63A0A_.wvu.Cols" localSheetId="12" hidden="1">'10desemprego_IEFP'!#REF!</definedName>
    <definedName name="Z_5859C3A0_D6FB_40D9_B6C2_346CB5A63A0A_.wvu.Cols" localSheetId="18" hidden="1">'16irct'!#REF!</definedName>
    <definedName name="Z_5859C3A0_D6FB_40D9_B6C2_346CB5A63A0A_.wvu.Cols" localSheetId="20" hidden="1">'18ssocial'!#REF!</definedName>
    <definedName name="Z_5859C3A0_D6FB_40D9_B6C2_346CB5A63A0A_.wvu.PrintArea" localSheetId="12" hidden="1">'10desemprego_IEFP'!$A$1:$S$76</definedName>
    <definedName name="Z_5859C3A0_D6FB_40D9_B6C2_346CB5A63A0A_.wvu.PrintArea" localSheetId="13" hidden="1">'11desemprego_IEFP'!$A$1:$S$51</definedName>
    <definedName name="Z_5859C3A0_D6FB_40D9_B6C2_346CB5A63A0A_.wvu.PrintArea" localSheetId="14" hidden="1">'12fp_anexo C'!$A$1:$L$45</definedName>
    <definedName name="Z_5859C3A0_D6FB_40D9_B6C2_346CB5A63A0A_.wvu.PrintArea" localSheetId="17" hidden="1">'15salários'!$A$1:$M$49</definedName>
    <definedName name="Z_5859C3A0_D6FB_40D9_B6C2_346CB5A63A0A_.wvu.PrintArea" localSheetId="18" hidden="1">'16irct'!$A$1:$S$80</definedName>
    <definedName name="Z_5859C3A0_D6FB_40D9_B6C2_346CB5A63A0A_.wvu.PrintArea" localSheetId="20" hidden="1">'18ssocial'!$A$1:$N$71</definedName>
    <definedName name="Z_5859C3A0_D6FB_40D9_B6C2_346CB5A63A0A_.wvu.PrintArea" localSheetId="21" hidden="1">'19ssocial'!$A$1:$O$80</definedName>
    <definedName name="Z_5859C3A0_D6FB_40D9_B6C2_346CB5A63A0A_.wvu.PrintArea" localSheetId="23" hidden="1">'21ssocial'!$A$1:$S$80</definedName>
    <definedName name="Z_5859C3A0_D6FB_40D9_B6C2_346CB5A63A0A_.wvu.PrintArea" localSheetId="24" hidden="1">'22destaque'!$A$1:$S$73</definedName>
    <definedName name="Z_5859C3A0_D6FB_40D9_B6C2_346CB5A63A0A_.wvu.PrintArea" localSheetId="26" hidden="1">'24conceito'!$A$1:$AG$70</definedName>
    <definedName name="Z_5859C3A0_D6FB_40D9_B6C2_346CB5A63A0A_.wvu.PrintArea" localSheetId="27" hidden="1">'25conceito'!$A$1:$AG$72</definedName>
    <definedName name="Z_5859C3A0_D6FB_40D9_B6C2_346CB5A63A0A_.wvu.PrintArea" localSheetId="3" hidden="1">'4sinóticos'!$A$1:$Q$60</definedName>
    <definedName name="Z_5859C3A0_D6FB_40D9_B6C2_346CB5A63A0A_.wvu.PrintArea" localSheetId="4" hidden="1">'5sinóticos'!$A$1:$Q$60</definedName>
    <definedName name="Z_5859C3A0_D6FB_40D9_B6C2_346CB5A63A0A_.wvu.PrintArea" localSheetId="5" hidden="1">'6populacao1'!$A$1:$P$59</definedName>
    <definedName name="Z_5859C3A0_D6FB_40D9_B6C2_346CB5A63A0A_.wvu.PrintArea" localSheetId="6" hidden="1">'6populacao1anual'!$A$1:$P$58</definedName>
    <definedName name="Z_5859C3A0_D6FB_40D9_B6C2_346CB5A63A0A_.wvu.PrintArea" localSheetId="7" hidden="1">'7empregoINE1'!$A$1:$P$66</definedName>
    <definedName name="Z_5859C3A0_D6FB_40D9_B6C2_346CB5A63A0A_.wvu.PrintArea" localSheetId="8" hidden="1">'7empregoINE1anual'!$A$1:$P$65</definedName>
    <definedName name="Z_5859C3A0_D6FB_40D9_B6C2_346CB5A63A0A_.wvu.PrintArea" localSheetId="9" hidden="1">'8desemprego_INE1'!$A$1:$P$62</definedName>
    <definedName name="Z_5859C3A0_D6FB_40D9_B6C2_346CB5A63A0A_.wvu.PrintArea" localSheetId="10" hidden="1">'8desemprego_INE1anual'!$A$1:$P$59</definedName>
    <definedName name="Z_5859C3A0_D6FB_40D9_B6C2_346CB5A63A0A_.wvu.PrintArea" localSheetId="11" hidden="1">'9lay_off'!$A$1:$S$62</definedName>
    <definedName name="Z_5859C3A0_D6FB_40D9_B6C2_346CB5A63A0A_.wvu.PrintArea" localSheetId="0" hidden="1">capa!$A$1:$L$62</definedName>
    <definedName name="Z_5859C3A0_D6FB_40D9_B6C2_346CB5A63A0A_.wvu.PrintArea" localSheetId="28"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12" hidden="1">'10desemprego_IEFP'!$21:$21,'10desemprego_IEFP'!$48:$48,'10desemprego_IEFP'!$58:$64</definedName>
    <definedName name="Z_5859C3A0_D6FB_40D9_B6C2_346CB5A63A0A_.wvu.Rows" localSheetId="13" hidden="1">'11desemprego_IEFP'!#REF!,'11desemprego_IEFP'!#REF!</definedName>
    <definedName name="Z_5859C3A0_D6FB_40D9_B6C2_346CB5A63A0A_.wvu.Rows" localSheetId="14" hidden="1">'12fp_anexo C'!#REF!,'12fp_anexo C'!#REF!</definedName>
    <definedName name="Z_5859C3A0_D6FB_40D9_B6C2_346CB5A63A0A_.wvu.Rows" localSheetId="17" hidden="1">'15salários'!$29:$30,'15salários'!#REF!</definedName>
    <definedName name="Z_5859C3A0_D6FB_40D9_B6C2_346CB5A63A0A_.wvu.Rows" localSheetId="18" hidden="1">'16irct'!#REF!</definedName>
    <definedName name="Z_5859C3A0_D6FB_40D9_B6C2_346CB5A63A0A_.wvu.Rows" localSheetId="20" hidden="1">'18ssocial'!$32:$32</definedName>
    <definedName name="Z_5859C3A0_D6FB_40D9_B6C2_346CB5A63A0A_.wvu.Rows" localSheetId="21" hidden="1">'19ssocial'!#REF!</definedName>
    <definedName name="Z_5859C3A0_D6FB_40D9_B6C2_346CB5A63A0A_.wvu.Rows" localSheetId="23" hidden="1">'21ssocial'!#REF!</definedName>
    <definedName name="Z_5859C3A0_D6FB_40D9_B6C2_346CB5A63A0A_.wvu.Rows" localSheetId="24" hidden="1">'22destaque'!#REF!,'22destaque'!#REF!</definedName>
    <definedName name="Z_5859C3A0_D6FB_40D9_B6C2_346CB5A63A0A_.wvu.Rows" localSheetId="26" hidden="1">'24conceito'!#REF!</definedName>
    <definedName name="Z_5859C3A0_D6FB_40D9_B6C2_346CB5A63A0A_.wvu.Rows" localSheetId="27" hidden="1">'25conceito'!$8:$9</definedName>
    <definedName name="Z_5859C3A0_D6FB_40D9_B6C2_346CB5A63A0A_.wvu.Rows" localSheetId="5" hidden="1">'6populacao1'!#REF!,'6populacao1'!#REF!,'6populacao1'!#REF!</definedName>
    <definedName name="Z_5859C3A0_D6FB_40D9_B6C2_346CB5A63A0A_.wvu.Rows" localSheetId="6" hidden="1">'6populacao1anual'!#REF!,'6populacao1anual'!#REF!,'6populacao1anual'!#REF!</definedName>
    <definedName name="Z_5859C3A0_D6FB_40D9_B6C2_346CB5A63A0A_.wvu.Rows" localSheetId="11" hidden="1">'9lay_off'!#REF!,'9lay_off'!#REF!,'9lay_off'!#REF!</definedName>
    <definedName name="Z_87E9DA1B_1CEB_458D_87A5_C4E38BAE485A_.wvu.Cols" localSheetId="12" hidden="1">'10desemprego_IEFP'!#REF!</definedName>
    <definedName name="Z_87E9DA1B_1CEB_458D_87A5_C4E38BAE485A_.wvu.Cols" localSheetId="18" hidden="1">'16irct'!#REF!</definedName>
    <definedName name="Z_87E9DA1B_1CEB_458D_87A5_C4E38BAE485A_.wvu.Cols" localSheetId="20" hidden="1">'18ssocial'!#REF!</definedName>
    <definedName name="Z_87E9DA1B_1CEB_458D_87A5_C4E38BAE485A_.wvu.PrintArea" localSheetId="12" hidden="1">'10desemprego_IEFP'!$A$1:$S$76</definedName>
    <definedName name="Z_87E9DA1B_1CEB_458D_87A5_C4E38BAE485A_.wvu.PrintArea" localSheetId="13" hidden="1">'11desemprego_IEFP'!$A$1:$S$51</definedName>
    <definedName name="Z_87E9DA1B_1CEB_458D_87A5_C4E38BAE485A_.wvu.PrintArea" localSheetId="14" hidden="1">'12fp_anexo C'!$A$1:$L$45</definedName>
    <definedName name="Z_87E9DA1B_1CEB_458D_87A5_C4E38BAE485A_.wvu.PrintArea" localSheetId="17" hidden="1">'15salários'!$A$1:$M$49</definedName>
    <definedName name="Z_87E9DA1B_1CEB_458D_87A5_C4E38BAE485A_.wvu.PrintArea" localSheetId="18" hidden="1">'16irct'!$A$1:$S$80</definedName>
    <definedName name="Z_87E9DA1B_1CEB_458D_87A5_C4E38BAE485A_.wvu.PrintArea" localSheetId="20" hidden="1">'18ssocial'!$A$1:$N$71</definedName>
    <definedName name="Z_87E9DA1B_1CEB_458D_87A5_C4E38BAE485A_.wvu.PrintArea" localSheetId="21" hidden="1">'19ssocial'!$A$1:$O$80</definedName>
    <definedName name="Z_87E9DA1B_1CEB_458D_87A5_C4E38BAE485A_.wvu.PrintArea" localSheetId="23" hidden="1">'21ssocial'!$A$1:$S$80</definedName>
    <definedName name="Z_87E9DA1B_1CEB_458D_87A5_C4E38BAE485A_.wvu.PrintArea" localSheetId="24" hidden="1">'22destaque'!$A$1:$S$73</definedName>
    <definedName name="Z_87E9DA1B_1CEB_458D_87A5_C4E38BAE485A_.wvu.PrintArea" localSheetId="26" hidden="1">'24conceito'!$A$1:$AG$70</definedName>
    <definedName name="Z_87E9DA1B_1CEB_458D_87A5_C4E38BAE485A_.wvu.PrintArea" localSheetId="27" hidden="1">'25conceito'!$A$1:$AG$72</definedName>
    <definedName name="Z_87E9DA1B_1CEB_458D_87A5_C4E38BAE485A_.wvu.PrintArea" localSheetId="3" hidden="1">'4sinóticos'!$A$1:$Q$60</definedName>
    <definedName name="Z_87E9DA1B_1CEB_458D_87A5_C4E38BAE485A_.wvu.PrintArea" localSheetId="4" hidden="1">'5sinóticos'!$A$1:$Q$60</definedName>
    <definedName name="Z_87E9DA1B_1CEB_458D_87A5_C4E38BAE485A_.wvu.PrintArea" localSheetId="5" hidden="1">'6populacao1'!$A$1:$P$59</definedName>
    <definedName name="Z_87E9DA1B_1CEB_458D_87A5_C4E38BAE485A_.wvu.PrintArea" localSheetId="6" hidden="1">'6populacao1anual'!$A$1:$P$58</definedName>
    <definedName name="Z_87E9DA1B_1CEB_458D_87A5_C4E38BAE485A_.wvu.PrintArea" localSheetId="7" hidden="1">'7empregoINE1'!$A$1:$P$66</definedName>
    <definedName name="Z_87E9DA1B_1CEB_458D_87A5_C4E38BAE485A_.wvu.PrintArea" localSheetId="8" hidden="1">'7empregoINE1anual'!$A$1:$P$65</definedName>
    <definedName name="Z_87E9DA1B_1CEB_458D_87A5_C4E38BAE485A_.wvu.PrintArea" localSheetId="9" hidden="1">'8desemprego_INE1'!$A$1:$P$62</definedName>
    <definedName name="Z_87E9DA1B_1CEB_458D_87A5_C4E38BAE485A_.wvu.PrintArea" localSheetId="10" hidden="1">'8desemprego_INE1anual'!$A$1:$P$59</definedName>
    <definedName name="Z_87E9DA1B_1CEB_458D_87A5_C4E38BAE485A_.wvu.PrintArea" localSheetId="11" hidden="1">'9lay_off'!$A$1:$S$62</definedName>
    <definedName name="Z_87E9DA1B_1CEB_458D_87A5_C4E38BAE485A_.wvu.PrintArea" localSheetId="0" hidden="1">capa!$A$1:$L$62</definedName>
    <definedName name="Z_87E9DA1B_1CEB_458D_87A5_C4E38BAE485A_.wvu.PrintArea" localSheetId="28"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12" hidden="1">'10desemprego_IEFP'!$21:$21,'10desemprego_IEFP'!$48:$48,'10desemprego_IEFP'!$58:$64</definedName>
    <definedName name="Z_87E9DA1B_1CEB_458D_87A5_C4E38BAE485A_.wvu.Rows" localSheetId="13" hidden="1">'11desemprego_IEFP'!#REF!,'11desemprego_IEFP'!#REF!</definedName>
    <definedName name="Z_87E9DA1B_1CEB_458D_87A5_C4E38BAE485A_.wvu.Rows" localSheetId="14" hidden="1">'12fp_anexo C'!#REF!,'12fp_anexo C'!#REF!</definedName>
    <definedName name="Z_87E9DA1B_1CEB_458D_87A5_C4E38BAE485A_.wvu.Rows" localSheetId="17" hidden="1">'15salários'!$29:$30,'15salários'!#REF!</definedName>
    <definedName name="Z_87E9DA1B_1CEB_458D_87A5_C4E38BAE485A_.wvu.Rows" localSheetId="18" hidden="1">'16irct'!#REF!</definedName>
    <definedName name="Z_87E9DA1B_1CEB_458D_87A5_C4E38BAE485A_.wvu.Rows" localSheetId="20" hidden="1">'18ssocial'!$32:$32</definedName>
    <definedName name="Z_87E9DA1B_1CEB_458D_87A5_C4E38BAE485A_.wvu.Rows" localSheetId="21" hidden="1">'19ssocial'!#REF!</definedName>
    <definedName name="Z_87E9DA1B_1CEB_458D_87A5_C4E38BAE485A_.wvu.Rows" localSheetId="23" hidden="1">'21ssocial'!#REF!</definedName>
    <definedName name="Z_87E9DA1B_1CEB_458D_87A5_C4E38BAE485A_.wvu.Rows" localSheetId="24" hidden="1">'22destaque'!#REF!,'22destaque'!#REF!</definedName>
    <definedName name="Z_87E9DA1B_1CEB_458D_87A5_C4E38BAE485A_.wvu.Rows" localSheetId="26" hidden="1">'24conceito'!#REF!</definedName>
    <definedName name="Z_87E9DA1B_1CEB_458D_87A5_C4E38BAE485A_.wvu.Rows" localSheetId="27" hidden="1">'25conceito'!$8:$9</definedName>
    <definedName name="Z_87E9DA1B_1CEB_458D_87A5_C4E38BAE485A_.wvu.Rows" localSheetId="5" hidden="1">'6populacao1'!#REF!,'6populacao1'!#REF!,'6populacao1'!#REF!</definedName>
    <definedName name="Z_87E9DA1B_1CEB_458D_87A5_C4E38BAE485A_.wvu.Rows" localSheetId="6" hidden="1">'6populacao1anual'!#REF!,'6populacao1anual'!#REF!,'6populacao1anual'!#REF!</definedName>
    <definedName name="Z_87E9DA1B_1CEB_458D_87A5_C4E38BAE485A_.wvu.Rows" localSheetId="7" hidden="1">'7empregoINE1'!#REF!,'7empregoINE1'!#REF!</definedName>
    <definedName name="Z_87E9DA1B_1CEB_458D_87A5_C4E38BAE485A_.wvu.Rows" localSheetId="8" hidden="1">'7empregoINE1anual'!#REF!,'7empregoINE1anual'!#REF!</definedName>
    <definedName name="Z_87E9DA1B_1CEB_458D_87A5_C4E38BAE485A_.wvu.Rows" localSheetId="9" hidden="1">'8desemprego_INE1'!$38:$38,'8desemprego_INE1'!#REF!,'8desemprego_INE1'!#REF!,'8desemprego_INE1'!#REF!</definedName>
    <definedName name="Z_87E9DA1B_1CEB_458D_87A5_C4E38BAE485A_.wvu.Rows" localSheetId="10" hidden="1">'8desemprego_INE1anual'!$36:$36,'8desemprego_INE1anual'!#REF!,'8desemprego_INE1anual'!#REF!,'8desemprego_INE1anual'!#REF!</definedName>
    <definedName name="Z_87E9DA1B_1CEB_458D_87A5_C4E38BAE485A_.wvu.Rows" localSheetId="11" hidden="1">'9lay_off'!#REF!,'9lay_off'!#REF!,'9lay_off'!#REF!</definedName>
    <definedName name="Z_D8E90C30_C61D_40A7_989F_8651AA8E91E2_.wvu.Cols" localSheetId="18" hidden="1">'16irct'!#REF!</definedName>
    <definedName name="Z_D8E90C30_C61D_40A7_989F_8651AA8E91E2_.wvu.Cols" localSheetId="20" hidden="1">'18ssocial'!#REF!</definedName>
    <definedName name="Z_D8E90C30_C61D_40A7_989F_8651AA8E91E2_.wvu.PrintArea" localSheetId="12" hidden="1">'10desemprego_IEFP'!$A$1:$S$76</definedName>
    <definedName name="Z_D8E90C30_C61D_40A7_989F_8651AA8E91E2_.wvu.PrintArea" localSheetId="13" hidden="1">'11desemprego_IEFP'!$A$1:$S$51</definedName>
    <definedName name="Z_D8E90C30_C61D_40A7_989F_8651AA8E91E2_.wvu.PrintArea" localSheetId="14" hidden="1">'12fp_anexo C'!$A$1:$L$45</definedName>
    <definedName name="Z_D8E90C30_C61D_40A7_989F_8651AA8E91E2_.wvu.PrintArea" localSheetId="17" hidden="1">'15salários'!$A$1:$M$49</definedName>
    <definedName name="Z_D8E90C30_C61D_40A7_989F_8651AA8E91E2_.wvu.PrintArea" localSheetId="18" hidden="1">'16irct'!$A$1:$S$80</definedName>
    <definedName name="Z_D8E90C30_C61D_40A7_989F_8651AA8E91E2_.wvu.PrintArea" localSheetId="20" hidden="1">'18ssocial'!$A$1:$N$71</definedName>
    <definedName name="Z_D8E90C30_C61D_40A7_989F_8651AA8E91E2_.wvu.PrintArea" localSheetId="21" hidden="1">'19ssocial'!$A$1:$O$80</definedName>
    <definedName name="Z_D8E90C30_C61D_40A7_989F_8651AA8E91E2_.wvu.PrintArea" localSheetId="23" hidden="1">'21ssocial'!$A$1:$S$80</definedName>
    <definedName name="Z_D8E90C30_C61D_40A7_989F_8651AA8E91E2_.wvu.PrintArea" localSheetId="24" hidden="1">'22destaque'!$A$1:$S$73</definedName>
    <definedName name="Z_D8E90C30_C61D_40A7_989F_8651AA8E91E2_.wvu.PrintArea" localSheetId="26" hidden="1">'24conceito'!$A$1:$AG$70</definedName>
    <definedName name="Z_D8E90C30_C61D_40A7_989F_8651AA8E91E2_.wvu.PrintArea" localSheetId="27" hidden="1">'25conceito'!$A$1:$AG$72</definedName>
    <definedName name="Z_D8E90C30_C61D_40A7_989F_8651AA8E91E2_.wvu.PrintArea" localSheetId="3" hidden="1">'4sinóticos'!$A$1:$Q$60</definedName>
    <definedName name="Z_D8E90C30_C61D_40A7_989F_8651AA8E91E2_.wvu.PrintArea" localSheetId="4" hidden="1">'5sinóticos'!$A$1:$Q$60</definedName>
    <definedName name="Z_D8E90C30_C61D_40A7_989F_8651AA8E91E2_.wvu.PrintArea" localSheetId="5" hidden="1">'6populacao1'!$A$1:$P$59</definedName>
    <definedName name="Z_D8E90C30_C61D_40A7_989F_8651AA8E91E2_.wvu.PrintArea" localSheetId="6" hidden="1">'6populacao1anual'!$A$1:$P$58</definedName>
    <definedName name="Z_D8E90C30_C61D_40A7_989F_8651AA8E91E2_.wvu.PrintArea" localSheetId="7" hidden="1">'7empregoINE1'!$A$1:$P$66</definedName>
    <definedName name="Z_D8E90C30_C61D_40A7_989F_8651AA8E91E2_.wvu.PrintArea" localSheetId="8" hidden="1">'7empregoINE1anual'!$A$1:$P$65</definedName>
    <definedName name="Z_D8E90C30_C61D_40A7_989F_8651AA8E91E2_.wvu.PrintArea" localSheetId="9" hidden="1">'8desemprego_INE1'!$A$1:$P$62</definedName>
    <definedName name="Z_D8E90C30_C61D_40A7_989F_8651AA8E91E2_.wvu.PrintArea" localSheetId="10" hidden="1">'8desemprego_INE1anual'!$A$1:$P$59</definedName>
    <definedName name="Z_D8E90C30_C61D_40A7_989F_8651AA8E91E2_.wvu.PrintArea" localSheetId="11" hidden="1">'9lay_off'!$A$1:$S$62</definedName>
    <definedName name="Z_D8E90C30_C61D_40A7_989F_8651AA8E91E2_.wvu.PrintArea" localSheetId="0" hidden="1">capa!$A$1:$L$62</definedName>
    <definedName name="Z_D8E90C30_C61D_40A7_989F_8651AA8E91E2_.wvu.PrintArea" localSheetId="28"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13" hidden="1">'11desemprego_IEFP'!#REF!,'11desemprego_IEFP'!#REF!</definedName>
    <definedName name="Z_D8E90C30_C61D_40A7_989F_8651AA8E91E2_.wvu.Rows" localSheetId="14" hidden="1">'12fp_anexo C'!#REF!,'12fp_anexo C'!#REF!</definedName>
    <definedName name="Z_D8E90C30_C61D_40A7_989F_8651AA8E91E2_.wvu.Rows" localSheetId="17" hidden="1">'15salários'!$29:$30,'15salários'!#REF!</definedName>
    <definedName name="Z_D8E90C30_C61D_40A7_989F_8651AA8E91E2_.wvu.Rows" localSheetId="18" hidden="1">'16irct'!#REF!</definedName>
    <definedName name="Z_D8E90C30_C61D_40A7_989F_8651AA8E91E2_.wvu.Rows" localSheetId="20" hidden="1">'18ssocial'!$32:$32</definedName>
    <definedName name="Z_D8E90C30_C61D_40A7_989F_8651AA8E91E2_.wvu.Rows" localSheetId="21" hidden="1">'19ssocial'!#REF!</definedName>
    <definedName name="Z_D8E90C30_C61D_40A7_989F_8651AA8E91E2_.wvu.Rows" localSheetId="23" hidden="1">'21ssocial'!#REF!</definedName>
    <definedName name="Z_D8E90C30_C61D_40A7_989F_8651AA8E91E2_.wvu.Rows" localSheetId="24" hidden="1">'22destaque'!#REF!,'22destaque'!#REF!</definedName>
    <definedName name="Z_D8E90C30_C61D_40A7_989F_8651AA8E91E2_.wvu.Rows" localSheetId="26" hidden="1">'24conceito'!#REF!</definedName>
    <definedName name="Z_D8E90C30_C61D_40A7_989F_8651AA8E91E2_.wvu.Rows" localSheetId="27" hidden="1">'25conceito'!$8:$9</definedName>
    <definedName name="Z_D8E90C30_C61D_40A7_989F_8651AA8E91E2_.wvu.Rows" localSheetId="5" hidden="1">'6populacao1'!#REF!,'6populacao1'!#REF!,'6populacao1'!$30:$55,'6populacao1'!#REF!</definedName>
    <definedName name="Z_D8E90C30_C61D_40A7_989F_8651AA8E91E2_.wvu.Rows" localSheetId="6" hidden="1">'6populacao1anual'!#REF!,'6populacao1anual'!#REF!,'6populacao1anual'!$30:$54,'6populacao1anual'!#REF!</definedName>
    <definedName name="Z_D8E90C30_C61D_40A7_989F_8651AA8E91E2_.wvu.Rows" localSheetId="7" hidden="1">'7empregoINE1'!#REF!,'7empregoINE1'!#REF!</definedName>
    <definedName name="Z_D8E90C30_C61D_40A7_989F_8651AA8E91E2_.wvu.Rows" localSheetId="8" hidden="1">'7empregoINE1anual'!#REF!,'7empregoINE1anual'!#REF!</definedName>
    <definedName name="Z_D8E90C30_C61D_40A7_989F_8651AA8E91E2_.wvu.Rows" localSheetId="11" hidden="1">'9lay_off'!#REF!,'9lay_off'!#REF!,'9lay_off'!#REF!</definedName>
  </definedNames>
  <calcPr calcId="162913"/>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Q19" i="1122" l="1"/>
  <c r="Q10" i="1122"/>
  <c r="Q19" i="1119" l="1"/>
  <c r="Q10" i="1119"/>
  <c r="M8" i="1118" l="1"/>
  <c r="S27" i="1117" l="1"/>
  <c r="Q27" i="1117"/>
  <c r="O27" i="1117"/>
  <c r="M27" i="1117"/>
  <c r="K27" i="1117"/>
  <c r="I27" i="1117"/>
  <c r="G27" i="1117"/>
  <c r="S26" i="1117"/>
  <c r="Q26" i="1117"/>
  <c r="O26" i="1117"/>
  <c r="M26" i="1117"/>
  <c r="K26" i="1117"/>
  <c r="I26" i="1117"/>
  <c r="G26" i="1117"/>
  <c r="S25" i="1117"/>
  <c r="Q25" i="1117"/>
  <c r="O25" i="1117"/>
  <c r="M25" i="1117"/>
  <c r="K25" i="1117"/>
  <c r="I25" i="1117"/>
  <c r="G25" i="1117"/>
  <c r="S24" i="1117"/>
  <c r="Q24" i="1117"/>
  <c r="O24" i="1117"/>
  <c r="M24" i="1117"/>
  <c r="K24" i="1117"/>
  <c r="I24" i="1117"/>
  <c r="G24" i="1117"/>
  <c r="M33" i="1110" l="1"/>
  <c r="K33" i="1110"/>
  <c r="I33" i="1110"/>
  <c r="G33" i="1110"/>
  <c r="E33" i="1110"/>
  <c r="C18" i="859" l="1"/>
  <c r="K31" i="6" l="1"/>
  <c r="D31" i="860" l="1"/>
  <c r="D18" i="859" l="1"/>
  <c r="L18" i="859"/>
  <c r="E18" i="859"/>
  <c r="M18" i="859"/>
  <c r="K18" i="859"/>
  <c r="H18" i="859"/>
  <c r="I18" i="859"/>
  <c r="F18" i="859"/>
  <c r="J18" i="859"/>
  <c r="G18" i="859"/>
  <c r="AD28" i="500" l="1"/>
  <c r="AM28" i="500" s="1"/>
  <c r="C68" i="500" l="1"/>
  <c r="Q72" i="491" l="1"/>
  <c r="Q71" i="491"/>
  <c r="Q70" i="491"/>
  <c r="Q69" i="491"/>
  <c r="O16" i="498"/>
  <c r="M16" i="498"/>
  <c r="K16" i="498"/>
  <c r="J16" i="498"/>
  <c r="I16" i="498"/>
  <c r="G16" i="498"/>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K45" i="500"/>
  <c r="K7" i="500"/>
  <c r="Q68" i="491"/>
  <c r="AM8" i="500" l="1"/>
  <c r="F16" i="498"/>
  <c r="N16" i="498"/>
  <c r="L16" i="498"/>
  <c r="H16" i="498"/>
  <c r="E16" i="498" l="1"/>
  <c r="Q16" i="498"/>
  <c r="P16" i="498" l="1"/>
  <c r="AG28" i="500" l="1"/>
  <c r="AE28" i="500"/>
  <c r="AN28" i="500" s="1"/>
  <c r="E70" i="860" l="1"/>
  <c r="L70" i="860"/>
  <c r="G70" i="860"/>
  <c r="H70" i="860"/>
  <c r="J70" i="860"/>
  <c r="I70" i="860"/>
  <c r="K70" i="860"/>
  <c r="M70" i="860"/>
  <c r="F70" i="860"/>
  <c r="AE9" i="500" l="1"/>
  <c r="AN9" i="500" s="1"/>
  <c r="AE11" i="500"/>
  <c r="AN11" i="500" s="1"/>
  <c r="AE13" i="500"/>
  <c r="AN13" i="500" s="1"/>
  <c r="AE15" i="500"/>
  <c r="AN15" i="500" s="1"/>
  <c r="AE17" i="500"/>
  <c r="AN17" i="500" s="1"/>
  <c r="AE19" i="500"/>
  <c r="AN19" i="500" s="1"/>
  <c r="AE21" i="500"/>
  <c r="AN21" i="500" s="1"/>
  <c r="AE23" i="500"/>
  <c r="AN23" i="500" s="1"/>
  <c r="AE25" i="500"/>
  <c r="AN25" i="500" s="1"/>
  <c r="AE27" i="500"/>
  <c r="AN27" i="500" s="1"/>
  <c r="AG9" i="500"/>
  <c r="AG11" i="500"/>
  <c r="AG13" i="500"/>
  <c r="AG15" i="500"/>
  <c r="AG17" i="500"/>
  <c r="AG19" i="500"/>
  <c r="AG21" i="500"/>
  <c r="AG23" i="500"/>
  <c r="AG25" i="500"/>
  <c r="AG27" i="500"/>
  <c r="AE8" i="500"/>
  <c r="AN8" i="500" s="1"/>
  <c r="AE10" i="500"/>
  <c r="AN10" i="500" s="1"/>
  <c r="AE12" i="500"/>
  <c r="AN12" i="500" s="1"/>
  <c r="AE14" i="500"/>
  <c r="AN14" i="500" s="1"/>
  <c r="AE16" i="500"/>
  <c r="AN16" i="500" s="1"/>
  <c r="AE18" i="500"/>
  <c r="AN18" i="500" s="1"/>
  <c r="AE20" i="500"/>
  <c r="AN20" i="500" s="1"/>
  <c r="AE22" i="500"/>
  <c r="AN22" i="500" s="1"/>
  <c r="AE24" i="500"/>
  <c r="AN24" i="500" s="1"/>
  <c r="AE26" i="500"/>
  <c r="AN26" i="500" s="1"/>
  <c r="AG8" i="500"/>
  <c r="AG10" i="500"/>
  <c r="AG12" i="500"/>
  <c r="AG14" i="500"/>
  <c r="AG16" i="500"/>
  <c r="AG18" i="500"/>
  <c r="AG20" i="500"/>
  <c r="AG22" i="500"/>
  <c r="AG24" i="500"/>
  <c r="AG26" i="500"/>
  <c r="AF28" i="500" l="1"/>
  <c r="AO28" i="500" s="1"/>
  <c r="AF17" i="500"/>
  <c r="AO17" i="500" s="1"/>
  <c r="AF11" i="500"/>
  <c r="AO11" i="500" s="1"/>
  <c r="AF26" i="500"/>
  <c r="AO26" i="500" s="1"/>
  <c r="AF8" i="500"/>
  <c r="AO8" i="500" s="1"/>
  <c r="AF16" i="500"/>
  <c r="AO16" i="500" s="1"/>
  <c r="AF27" i="500"/>
  <c r="AO27" i="500" s="1"/>
  <c r="AF18" i="500"/>
  <c r="AO18" i="500" s="1"/>
  <c r="AF12" i="500"/>
  <c r="AO12" i="500" s="1"/>
  <c r="AF22" i="500"/>
  <c r="AO22" i="500" s="1"/>
  <c r="AF13" i="500"/>
  <c r="AO13" i="500" s="1"/>
  <c r="AF15" i="500"/>
  <c r="AO15" i="500" s="1"/>
  <c r="AF25" i="500"/>
  <c r="AO25" i="500" s="1"/>
  <c r="AF10" i="500"/>
  <c r="AO10" i="500" s="1"/>
  <c r="AF21" i="500"/>
  <c r="AO21" i="500" s="1"/>
  <c r="AF9" i="500"/>
  <c r="AO9" i="500" s="1"/>
  <c r="AF20" i="500"/>
  <c r="AO20" i="500" s="1"/>
  <c r="AF19" i="500"/>
  <c r="AO19" i="500" s="1"/>
  <c r="AF24" i="500"/>
  <c r="AO24" i="500" s="1"/>
  <c r="AF23" i="500"/>
  <c r="AO23" i="500" s="1"/>
  <c r="AF14" i="500"/>
  <c r="AO14" i="500" s="1"/>
  <c r="AH18" i="500"/>
  <c r="AH17" i="500"/>
  <c r="AH19" i="500"/>
  <c r="AH15" i="500"/>
  <c r="AH28" i="500"/>
  <c r="AH21" i="500"/>
  <c r="AH9" i="500"/>
  <c r="AH16" i="500"/>
  <c r="AH10" i="500"/>
  <c r="AH13" i="500"/>
  <c r="AH24" i="500"/>
  <c r="AH23" i="500"/>
  <c r="AH11" i="500"/>
  <c r="AH20" i="500"/>
  <c r="AH27" i="500"/>
  <c r="AH22" i="500"/>
  <c r="AH26" i="500"/>
  <c r="AH14" i="500"/>
  <c r="AH8" i="500"/>
  <c r="AH12" i="500"/>
  <c r="AH25" i="500"/>
  <c r="J45" i="500"/>
  <c r="I45" i="500"/>
  <c r="G45" i="500"/>
  <c r="F45" i="500"/>
  <c r="H45" i="500"/>
  <c r="E45" i="500" l="1"/>
  <c r="K44" i="500" l="1"/>
  <c r="K6" i="500"/>
  <c r="D61" i="1054" l="1"/>
  <c r="K35" i="7"/>
</calcChain>
</file>

<file path=xl/sharedStrings.xml><?xml version="1.0" encoding="utf-8"?>
<sst xmlns="http://schemas.openxmlformats.org/spreadsheetml/2006/main" count="2034" uniqueCount="718">
  <si>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</si>
  <si>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</si>
  <si>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</si>
  <si>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</si>
  <si>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</si>
  <si>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</si>
  <si>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</si>
  <si>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</si>
  <si>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</si>
  <si>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</si>
  <si>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</si>
  <si>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</si>
  <si>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</si>
  <si>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</si>
  <si>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</si>
  <si>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</si>
  <si>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</si>
  <si>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</si>
  <si>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</si>
  <si>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</si>
  <si>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</si>
  <si>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</si>
  <si>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</si>
  <si>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</si>
  <si>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</si>
  <si>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</si>
  <si>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</si>
  <si>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</si>
  <si>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</si>
  <si>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</si>
  <si>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</si>
  <si>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</si>
  <si>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</si>
  <si>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</si>
  <si>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</si>
  <si>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</si>
  <si>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</si>
  <si>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</si>
  <si>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</si>
  <si>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</si>
  <si>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</si>
  <si>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</si>
  <si>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</si>
  <si>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</si>
  <si>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</si>
  <si>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</si>
  <si>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</si>
  <si>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</si>
  <si>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</si>
  <si>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</si>
  <si>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</si>
  <si>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</si>
  <si>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</si>
  <si>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</si>
  <si>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</si>
  <si>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</si>
  <si>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</si>
  <si>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</si>
  <si>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</si>
  <si>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</si>
  <si>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</si>
  <si>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</si>
  <si>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</si>
  <si>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</si>
  <si>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</si>
  <si>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</si>
  <si>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</si>
  <si>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</si>
  <si>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</si>
  <si>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</si>
  <si>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</si>
  <si>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</si>
  <si>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</si>
  <si>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</si>
  <si>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</si>
  <si>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</si>
  <si>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</si>
  <si>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</si>
  <si>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</si>
  <si>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</si>
  <si>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</si>
  <si>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</si>
  <si>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</si>
  <si>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</si>
  <si>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</si>
  <si>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</si>
  <si>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</si>
  <si>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</si>
  <si>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</si>
  <si>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</si>
  <si>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</si>
  <si>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</si>
  <si>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</si>
  <si>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</si>
  <si>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</si>
  <si>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</si>
  <si>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</si>
  <si>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</si>
  <si>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</si>
  <si>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</si>
  <si>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</si>
  <si>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</si>
  <si>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</si>
  <si>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</si>
  <si>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</si>
  <si>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</si>
  <si>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</si>
  <si>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</si>
  <si>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</si>
  <si>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</si>
  <si>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</si>
  <si>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</si>
  <si>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</si>
  <si>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</si>
  <si>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</si>
  <si>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</si>
  <si>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</si>
  <si>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</si>
  <si>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</si>
  <si>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</si>
  <si>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</si>
  <si>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</si>
  <si>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</si>
  <si>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</si>
  <si>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</si>
  <si>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</si>
  <si>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</si>
  <si>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</si>
  <si>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</si>
  <si>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</si>
  <si>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</si>
  <si>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</si>
  <si>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</si>
  <si>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</si>
  <si>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</si>
  <si>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</si>
  <si>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</si>
  <si>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</si>
  <si>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</si>
  <si>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</si>
  <si>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</si>
  <si>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</si>
  <si>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</si>
  <si>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</si>
  <si>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</si>
  <si>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</si>
  <si>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</si>
  <si>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</si>
  <si>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</si>
  <si>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</si>
  <si>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</si>
  <si>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</si>
  <si>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</si>
  <si>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</si>
  <si>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</si>
  <si>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</si>
  <si>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</si>
  <si>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</si>
  <si>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</si>
  <si>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</si>
  <si>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</si>
  <si>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</si>
  <si>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</si>
  <si>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</si>
  <si>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</si>
  <si>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</si>
  <si>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Até 11 meses</t>
  </si>
  <si>
    <t>12 meses e mais</t>
  </si>
  <si>
    <t>taxa de desemprego (%)</t>
  </si>
  <si>
    <r>
      <t xml:space="preserve">disparidade entre sexos </t>
    </r>
    <r>
      <rPr>
        <sz val="7"/>
        <color indexed="63"/>
        <rFont val="Arial"/>
        <family val="2"/>
      </rPr>
      <t>(M-H) (p.p.)</t>
    </r>
  </si>
  <si>
    <t>Norte</t>
  </si>
  <si>
    <t>Centro</t>
  </si>
  <si>
    <t>Alentejo</t>
  </si>
  <si>
    <t>Algarve</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</si>
  <si>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</si>
  <si>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</si>
  <si>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</si>
  <si>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</si>
  <si>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</si>
  <si>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</si>
  <si>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</si>
  <si>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</si>
  <si>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</si>
  <si>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</si>
  <si>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</si>
  <si>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</si>
  <si>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</si>
  <si>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</si>
  <si>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</si>
  <si>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</si>
  <si>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</si>
  <si>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</si>
  <si>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</si>
  <si>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</si>
  <si>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</si>
  <si>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</si>
  <si>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</si>
  <si>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</si>
  <si>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</si>
  <si>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</si>
  <si>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</si>
  <si>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</si>
  <si>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</si>
  <si>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</si>
  <si>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</si>
  <si>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</si>
  <si>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</si>
  <si>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</si>
  <si>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</si>
  <si>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</si>
  <si>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</si>
  <si>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</si>
  <si>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</si>
  <si>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</si>
  <si>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</si>
  <si>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</si>
  <si>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</si>
  <si>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</si>
  <si>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</si>
  <si>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</si>
  <si>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</si>
  <si>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</si>
  <si>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</si>
  <si>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</si>
  <si>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</si>
  <si>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</si>
  <si>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</si>
  <si>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</si>
  <si>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</si>
  <si>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</si>
  <si>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</si>
  <si>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</si>
  <si>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</si>
  <si>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</si>
  <si>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</si>
  <si>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</si>
  <si>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</si>
  <si>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</si>
  <si>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</si>
  <si>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</si>
  <si>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</si>
  <si>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</si>
  <si>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</si>
  <si>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</si>
  <si>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</si>
  <si>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</si>
  <si>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</si>
  <si>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</si>
  <si>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</si>
  <si>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</si>
  <si>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</si>
  <si>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</si>
  <si>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</si>
  <si>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</si>
  <si>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</si>
  <si>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</si>
  <si>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</si>
  <si>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</si>
  <si>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</si>
  <si>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</si>
  <si>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</si>
  <si>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</si>
  <si>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</si>
  <si>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</si>
  <si>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</si>
  <si>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</si>
  <si>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</si>
  <si>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</si>
  <si>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</si>
  <si>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</si>
  <si>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</si>
  <si>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</si>
  <si>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</si>
  <si>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</si>
  <si>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</si>
  <si>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</si>
  <si>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</si>
  <si>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</si>
  <si>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</si>
  <si>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</si>
  <si>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</si>
  <si>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</si>
  <si>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</si>
  <si>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</si>
  <si>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</si>
  <si>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</si>
  <si>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</si>
  <si>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 Informação em destaque - tendências do mercado de trabalho     </t>
  </si>
  <si>
    <t xml:space="preserve">      </t>
  </si>
  <si>
    <t xml:space="preserve"> População com emprego </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</si>
  <si>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</si>
  <si>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</si>
  <si>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</si>
  <si>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</si>
  <si>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</si>
  <si>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</si>
  <si>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</si>
  <si>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</si>
  <si>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</si>
  <si>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</si>
  <si>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</si>
  <si>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Agric., prod. animal, caça, flor. e pesca</t>
  </si>
  <si>
    <r>
      <t xml:space="preserve">Letónia </t>
    </r>
    <r>
      <rPr>
        <vertAlign val="superscript"/>
        <sz val="8"/>
        <color indexed="63"/>
        <rFont val="Arial"/>
        <family val="2"/>
      </rPr>
      <t>(1)</t>
    </r>
  </si>
  <si>
    <t>taxa horária</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</si>
  <si>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</si>
  <si>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</si>
  <si>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</si>
  <si>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</si>
  <si>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</si>
  <si>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</si>
  <si>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</si>
  <si>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</si>
  <si>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</si>
  <si>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</si>
  <si>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</si>
  <si>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</si>
  <si>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</si>
  <si>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</si>
  <si>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</si>
  <si>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</si>
  <si>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</si>
  <si>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</si>
  <si>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</si>
  <si>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</si>
  <si>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</si>
  <si>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</si>
  <si>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</si>
  <si>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</si>
  <si>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</si>
  <si>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</si>
  <si>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</si>
  <si>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</si>
  <si>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</si>
  <si>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</si>
  <si>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</si>
  <si>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</si>
  <si>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</si>
  <si>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</si>
  <si>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</si>
  <si>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</si>
  <si>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</si>
  <si>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</si>
  <si>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</si>
  <si>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</si>
  <si>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</si>
  <si>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</si>
  <si>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</si>
  <si>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</si>
  <si>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</si>
  <si>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</si>
  <si>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</si>
  <si>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</si>
  <si>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</si>
  <si>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</si>
  <si>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</si>
  <si>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</si>
  <si>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</si>
  <si>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</si>
  <si>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lay-off</t>
  </si>
  <si>
    <t>(1)</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</si>
  <si>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</si>
  <si>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</si>
  <si>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</si>
  <si>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</si>
  <si>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</si>
  <si>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</si>
  <si>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</si>
  <si>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</si>
  <si>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</si>
  <si>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</si>
  <si>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</si>
  <si>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</si>
  <si>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</si>
  <si>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</si>
  <si>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</si>
  <si>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</si>
  <si>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</si>
  <si>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</si>
  <si>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</si>
  <si>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</si>
  <si>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</si>
  <si>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</si>
  <si>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</si>
  <si>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</si>
  <si>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</si>
  <si>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</si>
  <si>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</si>
  <si>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</si>
  <si>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</si>
  <si>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</si>
  <si>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</si>
  <si>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</si>
  <si>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</si>
  <si>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</si>
  <si>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</si>
  <si>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</si>
  <si>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</si>
  <si>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</si>
  <si>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</si>
  <si>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</si>
  <si>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</si>
  <si>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</si>
  <si>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</si>
  <si>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</si>
  <si>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</si>
  <si>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</si>
  <si>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</si>
  <si>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</si>
  <si>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</si>
  <si>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</si>
  <si>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</si>
  <si>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</si>
  <si>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</si>
  <si>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</si>
  <si>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</si>
  <si>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</si>
  <si>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</si>
  <si>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</si>
  <si>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</si>
  <si>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</si>
  <si>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</si>
  <si>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</si>
  <si>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</si>
  <si>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</si>
  <si>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 xml:space="preserve">          Formação profissional  </t>
  </si>
  <si>
    <r>
      <t>empresas e trabalhadores envolvidos em formação ou atividade educativa</t>
    </r>
    <r>
      <rPr>
        <b/>
        <vertAlign val="superscript"/>
        <sz val="10"/>
        <color rgb="FF333333"/>
        <rFont val="Arial"/>
        <family val="2"/>
      </rPr>
      <t xml:space="preserve"> (1)</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</si>
  <si>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</si>
  <si>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</si>
  <si>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</si>
  <si>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http://www.gep.mtsss.gov.pt/</t>
  </si>
  <si>
    <t>Internet: www.gep.mtsss.gov.pt/</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</si>
  <si>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</si>
  <si>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</si>
  <si>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</si>
  <si>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</si>
  <si>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</si>
  <si>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</si>
  <si>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</si>
  <si>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</si>
  <si>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</si>
  <si>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</si>
  <si>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</si>
  <si>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t>Dec.Lei 
117/2018
de 27/12</t>
  </si>
  <si>
    <t>01/01/2019</t>
  </si>
  <si>
    <t xml:space="preserve">abril </t>
  </si>
  <si>
    <t>01/01/2020</t>
  </si>
  <si>
    <t>Dec.Lei 
167/2019
de 21/11</t>
  </si>
  <si>
    <t xml:space="preserve">  Estrutura empresarial</t>
  </si>
  <si>
    <t xml:space="preserve">(1) habitualmente designada por salário mínimo nacional.      (2) valores de remuneração base média de abril de 2019 foram atualizados (12/02/2020).    </t>
  </si>
  <si>
    <t>Zona Euro19</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</si>
  <si>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</si>
  <si>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r>
      <t xml:space="preserve">fonte: GEP/MTSSS, Inquérito aos Salários por Profissões na Construção         </t>
    </r>
    <r>
      <rPr>
        <b/>
        <sz val="8"/>
        <color indexed="63"/>
        <rFont val="Arial"/>
        <family val="2"/>
      </rPr>
      <t xml:space="preserve"> </t>
    </r>
    <r>
      <rPr>
        <sz val="8"/>
        <color theme="7"/>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</si>
  <si>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</si>
  <si>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</si>
  <si>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</si>
  <si>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</si>
  <si>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</si>
  <si>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 Região Autónoma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</si>
  <si>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</si>
  <si>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</si>
  <si>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</si>
  <si>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  Acidentes de trabalho </t>
  </si>
  <si>
    <t xml:space="preserve">(1) Classificação Portuguesa das Profissões (CPP 2010) a partir de janeiro de 2014;  valores do Continente.                (2) por atividade exercida no último emprego.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</si>
  <si>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</si>
  <si>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</si>
  <si>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</si>
  <si>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</si>
  <si>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(Portugal e Estrangeiro)</t>
  </si>
  <si>
    <t xml:space="preserve">Quadros Sinópticos  </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</si>
  <si>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</si>
  <si>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</si>
  <si>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</si>
  <si>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</si>
  <si>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</si>
  <si>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t xml:space="preserve">  Quadros Sinópticos </t>
  </si>
  <si>
    <r>
      <t></t>
    </r>
    <r>
      <rPr>
        <b/>
        <sz val="9"/>
        <color theme="7"/>
        <rFont val="Arial"/>
        <family val="2"/>
      </rPr>
      <t xml:space="preserve">   ganhos</t>
    </r>
  </si>
  <si>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</si>
  <si>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</si>
  <si>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t>Outro</t>
  </si>
  <si>
    <r>
      <t xml:space="preserve">famílias com processamento de rendimento social de inserção (RSI) </t>
    </r>
    <r>
      <rPr>
        <b/>
        <vertAlign val="superscript"/>
        <sz val="10"/>
        <rFont val="Arial"/>
        <family val="2"/>
      </rPr>
      <t>(1)</t>
    </r>
  </si>
  <si>
    <r>
      <t>prestações familiares</t>
    </r>
    <r>
      <rPr>
        <b/>
        <vertAlign val="superscript"/>
        <sz val="10"/>
        <color rgb="FF333333"/>
        <rFont val="Arial"/>
        <family val="2"/>
      </rPr>
      <t xml:space="preserve"> (1)</t>
    </r>
  </si>
  <si>
    <t>Prorrogação da Concessão do Subsídio de Desemprego</t>
  </si>
  <si>
    <r>
      <t xml:space="preserve">complemento solidário para idosos (CSI) </t>
    </r>
    <r>
      <rPr>
        <b/>
        <vertAlign val="superscript"/>
        <sz val="10"/>
        <color rgb="FF333333"/>
        <rFont val="Arial"/>
        <family val="2"/>
      </rPr>
      <t>(1)</t>
    </r>
  </si>
  <si>
    <t>… por distrito de residência</t>
  </si>
  <si>
    <r>
      <t xml:space="preserve">prestação social para a inclusão </t>
    </r>
    <r>
      <rPr>
        <b/>
        <vertAlign val="superscript"/>
        <sz val="10"/>
        <color rgb="FF333333"/>
        <rFont val="Arial"/>
        <family val="2"/>
      </rPr>
      <t>(1)</t>
    </r>
  </si>
  <si>
    <r>
      <t xml:space="preserve">desemprego e apoio ao emprego </t>
    </r>
    <r>
      <rPr>
        <b/>
        <vertAlign val="superscript"/>
        <sz val="10"/>
        <rFont val="Arial"/>
        <family val="2"/>
      </rPr>
      <t>(1)</t>
    </r>
  </si>
  <si>
    <t>Menos de 16 anos</t>
  </si>
  <si>
    <t>16 - 24 anos</t>
  </si>
  <si>
    <t>16 - 64 anos</t>
  </si>
  <si>
    <t>Trabalhador familiar não remunerado</t>
  </si>
  <si>
    <t>Gestão de Remunerações</t>
  </si>
  <si>
    <t>(Pessoas Singulares, Entidades Empregadoras e Vínculos: valores em milhares; Remunerações e Contribuições: valores em euros)</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</si>
  <si>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</si>
  <si>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</si>
  <si>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</si>
  <si>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</si>
  <si>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</si>
  <si>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</si>
  <si>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</si>
  <si>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</si>
  <si>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</si>
  <si>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</si>
  <si>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Entidades empregadoras</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</si>
  <si>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</si>
  <si>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</si>
  <si>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</si>
  <si>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</si>
  <si>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Pintor de construções</t>
  </si>
  <si>
    <t>Eletricista de construções e similares</t>
  </si>
  <si>
    <t>Variação (%)</t>
  </si>
  <si>
    <t>Cadeia</t>
  </si>
  <si>
    <t>salários na construção - taxa de salário horária e por profissões (CPP2010) *</t>
  </si>
  <si>
    <t>salários na construção - taxa de salário mensal por profissões (CPP2010) *</t>
  </si>
  <si>
    <t>gestão de remunerações</t>
  </si>
  <si>
    <t>(4) Remunerações declaradas médias = valor das remunerações base (€)/Vínculos (nº)   (5) Contribuições declaradas médias = valor das contribuições e de quotizações (€)/Vínculos (nº)</t>
  </si>
  <si>
    <t>01/01/2021</t>
  </si>
  <si>
    <t>Dec.Lei 
109-A/2020
de 31/12</t>
  </si>
  <si>
    <t xml:space="preserve"> Quadros sinóticos</t>
  </si>
  <si>
    <r>
      <t>45 - 89 anos</t>
    </r>
    <r>
      <rPr>
        <b/>
        <vertAlign val="superscript"/>
        <sz val="8"/>
        <color indexed="63"/>
        <rFont val="Arial"/>
        <family val="2"/>
      </rPr>
      <t xml:space="preserve"> </t>
    </r>
  </si>
  <si>
    <r>
      <t>45 - 74 anos</t>
    </r>
    <r>
      <rPr>
        <b/>
        <vertAlign val="superscript"/>
        <sz val="8"/>
        <color indexed="63"/>
        <rFont val="Arial"/>
        <family val="2"/>
      </rPr>
      <t xml:space="preserve"> </t>
    </r>
  </si>
  <si>
    <r>
      <t xml:space="preserve">prestações de maternidade, paternidade, adoção e assistência a descendentes </t>
    </r>
    <r>
      <rPr>
        <b/>
        <vertAlign val="superscript"/>
        <sz val="10"/>
        <color rgb="FF333333"/>
        <rFont val="Arial"/>
        <family val="2"/>
      </rPr>
      <t xml:space="preserve"> (1)</t>
    </r>
  </si>
  <si>
    <r>
      <t xml:space="preserve">beneficiários com subsídio por assistência a descendentes </t>
    </r>
    <r>
      <rPr>
        <b/>
        <vertAlign val="superscript"/>
        <sz val="8"/>
        <color theme="3"/>
        <rFont val="Arial"/>
        <family val="2"/>
      </rPr>
      <t>(2)</t>
    </r>
  </si>
  <si>
    <r>
      <t>beneficiários com subsídio por maternidade, paternidade e adoção</t>
    </r>
    <r>
      <rPr>
        <b/>
        <vertAlign val="superscript"/>
        <sz val="8"/>
        <color theme="3"/>
        <rFont val="Arial"/>
        <family val="2"/>
      </rPr>
      <t xml:space="preserve"> (3)</t>
    </r>
  </si>
  <si>
    <t>(3)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</si>
  <si>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t>... com subsídio de doença</t>
  </si>
  <si>
    <r>
      <t xml:space="preserve">prestações de doença </t>
    </r>
    <r>
      <rPr>
        <b/>
        <vertAlign val="superscript"/>
        <sz val="10"/>
        <color rgb="FF333333"/>
        <rFont val="Arial"/>
        <family val="2"/>
      </rPr>
      <t>(2)</t>
    </r>
  </si>
  <si>
    <t>(2) As prestações de doença incluem os tipos de benefício: doença, doença profissional, tuberculose, concessão provisória de subs. Doença, isolamento profilático Covid (o próprio), doença Covid, doença Covid - profissionais de saúde.</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</si>
  <si>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</si>
  <si>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r>
      <t>taxa de desemprego de longa duração (%)</t>
    </r>
    <r>
      <rPr>
        <b/>
        <vertAlign val="superscript"/>
        <sz val="8"/>
        <color theme="3"/>
        <rFont val="Arial"/>
        <family val="2"/>
      </rPr>
      <t xml:space="preserve"> (1)</t>
    </r>
  </si>
  <si>
    <t>Engenheiro civil</t>
  </si>
  <si>
    <t>(1) taxa de desemprego de longa duração é referente à duração de desemprego (12 e mais meses)</t>
  </si>
  <si>
    <t>À procura de 1.º emprego</t>
  </si>
  <si>
    <t>À procura de novo emprego</t>
  </si>
  <si>
    <r>
      <t xml:space="preserve">Entidades empregadoras (com remunerações base declaradas), respetivos vínculos, remunerações e contribuições </t>
    </r>
    <r>
      <rPr>
        <sz val="9"/>
        <color theme="3"/>
        <rFont val="Arial"/>
        <family val="2"/>
      </rPr>
      <t>(milhares)</t>
    </r>
  </si>
  <si>
    <t>estrutura empresarial - indicadores globais</t>
  </si>
  <si>
    <r>
      <t xml:space="preserve">pessoas ao serviço </t>
    </r>
    <r>
      <rPr>
        <vertAlign val="superscript"/>
        <sz val="7"/>
        <color theme="3"/>
        <rFont val="Arial"/>
        <family val="2"/>
      </rPr>
      <t>(1)</t>
    </r>
  </si>
  <si>
    <r>
      <rPr>
        <b/>
        <sz val="7"/>
        <color indexed="63"/>
        <rFont val="Arial"/>
        <family val="2"/>
      </rPr>
      <t xml:space="preserve">nota: </t>
    </r>
    <r>
      <rPr>
        <sz val="7"/>
        <color indexed="63"/>
        <rFont val="Arial"/>
        <family val="2"/>
      </rPr>
      <t>Todas as estimativas relativas à série de 2011 (em vigor do 1º trimestre de 2011 ao 4º trimestre de 2020) apresentadas neste quadro foram revistas no âmbito do exercício de reconciliação com a série de 2021, possibilitando assim a comparação direta com as estimativas desta série.</t>
    </r>
  </si>
  <si>
    <t>As séries retrospetivas dos indicadores publicados neste quadro encontram-se disponíveis em:
O total pode não coincidir com a soma das parcelas, por uma questão de arredondamentos.</t>
  </si>
  <si>
    <t>https://www.ine.pt/produtos/bases de dados</t>
  </si>
  <si>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</si>
  <si>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</si>
  <si>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r>
      <t>ganho mensal</t>
    </r>
    <r>
      <rPr>
        <sz val="7"/>
        <color theme="3"/>
        <rFont val="Arial"/>
        <family val="2"/>
      </rPr>
      <t xml:space="preserve"> (euros)</t>
    </r>
    <r>
      <rPr>
        <vertAlign val="superscript"/>
        <sz val="7"/>
        <color theme="3"/>
        <rFont val="Arial"/>
        <family val="2"/>
      </rPr>
      <t>(1)(2)</t>
    </r>
  </si>
  <si>
    <r>
      <t xml:space="preserve">TCO (cálculo remunerações </t>
    </r>
    <r>
      <rPr>
        <vertAlign val="superscript"/>
        <sz val="7"/>
        <color theme="3"/>
        <rFont val="Arial"/>
        <family val="2"/>
      </rPr>
      <t>(1) (2))</t>
    </r>
  </si>
  <si>
    <r>
      <rPr>
        <b/>
        <sz val="7"/>
        <rFont val="Arial"/>
        <family val="2"/>
      </rPr>
      <t>Nota:</t>
    </r>
    <r>
      <rPr>
        <sz val="7"/>
        <rFont val="Arial"/>
        <family val="2"/>
      </rPr>
      <t xml:space="preserve"> *As estatísticas de Salários por Profissão na Construção iniciam uma nova série.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Os dados trimestrais de 2020, foram recalculados com base nas novas fontes para permitir a análise retrospetiva não sendo, por isso, comparáveis com os já publicados em sínteses anteriores ao corrente ano.</t>
    </r>
  </si>
  <si>
    <t>fonte: GEP/MTSSS, Acidentes de Trabalho.</t>
  </si>
  <si>
    <t xml:space="preserve">A taxa de salário horária era de 6,0 euros para o conjunto das profissões da construção. </t>
  </si>
  <si>
    <t xml:space="preserve">média </t>
  </si>
  <si>
    <t>mediana</t>
  </si>
  <si>
    <t>médio</t>
  </si>
  <si>
    <t>mediano</t>
  </si>
  <si>
    <t>Santarem</t>
  </si>
  <si>
    <r>
      <t xml:space="preserve">fonte:  GEP/MTSSS, Quadros de Pessoal.               </t>
    </r>
    <r>
      <rPr>
        <b/>
        <sz val="7"/>
        <color theme="7"/>
        <rFont val="Arial"/>
        <family val="2"/>
      </rPr>
      <t xml:space="preserve"> </t>
    </r>
    <r>
      <rPr>
        <b/>
        <sz val="8"/>
        <color theme="7"/>
        <rFont val="Arial"/>
        <family val="2"/>
      </rPr>
      <t>Mais informação em:  http://www.gep.mtsss.pt</t>
    </r>
  </si>
  <si>
    <t>http://www.gep.mtsss.pt/</t>
  </si>
  <si>
    <r>
      <t></t>
    </r>
    <r>
      <rPr>
        <b/>
        <sz val="9"/>
        <color theme="7"/>
        <rFont val="Arial"/>
        <family val="2"/>
      </rPr>
      <t xml:space="preserve">  estrutura empresarial</t>
    </r>
  </si>
  <si>
    <t>65 - 89 anos</t>
  </si>
  <si>
    <t>Área Metropolitana de Lisboa</t>
  </si>
  <si>
    <t>duração do desemprego*</t>
  </si>
  <si>
    <t>Dec.Lei 
109-B/2021
de 07/12</t>
  </si>
  <si>
    <t>01/01/2022</t>
  </si>
  <si>
    <t>acidentes de trabalho  - indicadores globais</t>
  </si>
  <si>
    <t xml:space="preserve"> acidentes de trabalho</t>
  </si>
  <si>
    <t>acidentes de trabalho não mortais com ausências</t>
  </si>
  <si>
    <t>dias de trabalho perdidos</t>
  </si>
  <si>
    <t>mortais</t>
  </si>
  <si>
    <r>
      <rPr>
        <b/>
        <sz val="7"/>
        <color indexed="63"/>
        <rFont val="Arial"/>
        <family val="2"/>
      </rPr>
      <t xml:space="preserve">nota: </t>
    </r>
    <r>
      <rPr>
        <sz val="7"/>
        <color indexed="63"/>
        <rFont val="Arial"/>
        <family val="2"/>
      </rPr>
      <t>Os dados apresentados não incluem acidentes de trajeto.</t>
    </r>
  </si>
  <si>
    <r>
      <t xml:space="preserve">Em </t>
    </r>
    <r>
      <rPr>
        <b/>
        <sz val="9"/>
        <color rgb="FF333333"/>
        <rFont val="Arial"/>
        <family val="2"/>
      </rPr>
      <t>2019</t>
    </r>
    <r>
      <rPr>
        <sz val="9"/>
        <color rgb="FF333333"/>
        <rFont val="Arial"/>
        <family val="2"/>
      </rPr>
      <t>, no Continente, responderam aos Quadros de Pessoal 275 751 empresas, com 322 978 estabelecimentos e 3 110 949 pessoas ao serviço.</t>
    </r>
  </si>
  <si>
    <r>
      <t>A remuneração média mensal base e ganho, dos trabalhadores por conta de outrem a tempo completo</t>
    </r>
    <r>
      <rPr>
        <vertAlign val="superscript"/>
        <sz val="9"/>
        <color rgb="FF333333"/>
        <rFont val="Arial"/>
        <family val="2"/>
      </rPr>
      <t>(1)</t>
    </r>
    <r>
      <rPr>
        <sz val="9"/>
        <color rgb="FF333333"/>
        <rFont val="Arial"/>
        <family val="2"/>
      </rPr>
      <t xml:space="preserve">, era de 1 005,09 euros e de 1 209,94 euros, respetivamente. </t>
    </r>
  </si>
  <si>
    <r>
      <t>No mês de outubro</t>
    </r>
    <r>
      <rPr>
        <b/>
        <sz val="9"/>
        <color theme="1" tint="0.249977111117893"/>
        <rFont val="Arial"/>
        <family val="2"/>
      </rPr>
      <t xml:space="preserve"> de 2021</t>
    </r>
    <r>
      <rPr>
        <sz val="9"/>
        <color theme="1" tint="0.249977111117893"/>
        <rFont val="Arial"/>
        <family val="2"/>
      </rPr>
      <t>, a taxa de salário mensal para o total das profissões da construção era de 1038,7 euros, revelando um acréscimo de 3,6 % em relação a outubro de 2020.</t>
    </r>
  </si>
  <si>
    <t>32,4 % dos beneficiários tinham menos de 18 anos.</t>
  </si>
  <si>
    <t>Em termos homólogos, o "Espalhador de betuminosos"  registou o maior aumento (7,1 %) e o "Engenheiro civil" e o "Serralheiro civil" o menor (3,0 %).</t>
  </si>
  <si>
    <t>Zonas brancas (ativ. não cobertas por assoc. representativas)</t>
  </si>
  <si>
    <r>
      <t>taxa de atividade (%)</t>
    </r>
    <r>
      <rPr>
        <sz val="8"/>
        <color indexed="17"/>
        <rFont val="Arial"/>
        <family val="2"/>
      </rPr>
      <t xml:space="preserve"> </t>
    </r>
    <r>
      <rPr>
        <vertAlign val="superscript"/>
        <sz val="8"/>
        <color indexed="17"/>
        <rFont val="Arial"/>
        <family val="2"/>
      </rPr>
      <t>(1)</t>
    </r>
  </si>
  <si>
    <t>(1) (população ativa / população em idade ativa) x 100</t>
  </si>
  <si>
    <t>população total - grupo etário e sexo</t>
  </si>
  <si>
    <t>25 - 34 anos</t>
  </si>
  <si>
    <t>35 - 44 anos</t>
  </si>
  <si>
    <t>45 - 64 anos</t>
  </si>
  <si>
    <t xml:space="preserve">45 - 89 anos </t>
  </si>
  <si>
    <r>
      <rPr>
        <b/>
        <sz val="7"/>
        <color indexed="63"/>
        <rFont val="Arial"/>
        <family val="2"/>
      </rPr>
      <t>nota:</t>
    </r>
    <r>
      <rPr>
        <sz val="7"/>
        <color indexed="63"/>
        <rFont val="Arial"/>
        <family val="2"/>
      </rPr>
      <t xml:space="preserve"> Todas as estimativas relativas à série de 2011 (em vigor do 1º trimestre de 2011 ao 4º trimestre de 2020) apresentadas neste quadro foram revistas no âmbito do exercício de reconciliação com a série de 2021, possibilitando assim a comparação direta com as estimativas desta série.</t>
    </r>
  </si>
  <si>
    <t>6 (anual)</t>
  </si>
  <si>
    <r>
      <t xml:space="preserve">taxa de emprego (%) </t>
    </r>
    <r>
      <rPr>
        <b/>
        <vertAlign val="superscript"/>
        <sz val="8"/>
        <color theme="3"/>
        <rFont val="Arial"/>
        <family val="2"/>
      </rPr>
      <t>(1)</t>
    </r>
  </si>
  <si>
    <t>(1) população empregada / população total (dentro do mesmo grupo etário) x 100.</t>
  </si>
  <si>
    <r>
      <t>65 - 89 anos</t>
    </r>
    <r>
      <rPr>
        <b/>
        <vertAlign val="superscript"/>
        <sz val="8"/>
        <color indexed="63"/>
        <rFont val="Arial"/>
        <family val="2"/>
      </rPr>
      <t xml:space="preserve"> </t>
    </r>
  </si>
  <si>
    <t>7 (anual)</t>
  </si>
  <si>
    <t>Área Metropolitna de Lisboa</t>
  </si>
  <si>
    <t>população desempregada - grupo etário e sexo</t>
  </si>
  <si>
    <t>8 (anual)</t>
  </si>
  <si>
    <r>
      <rPr>
        <b/>
        <sz val="7"/>
        <color indexed="63"/>
        <rFont val="Arial"/>
        <family val="2"/>
      </rPr>
      <t>Nota:</t>
    </r>
    <r>
      <rPr>
        <sz val="7"/>
        <color indexed="63"/>
        <rFont val="Arial"/>
        <family val="2"/>
      </rPr>
      <t xml:space="preserve"> O Inquérito aos Ganhos e Duração do Trabalho encontra-se em processo de revisão da metodologia. A última data de disponibilização foi a 16/10/2020. Está prevista a disponibilização da próxima síntese a 06/05/2022.</t>
    </r>
  </si>
  <si>
    <r>
      <t xml:space="preserve">TCO </t>
    </r>
    <r>
      <rPr>
        <b/>
        <vertAlign val="superscript"/>
        <sz val="10"/>
        <rFont val="Arial"/>
        <family val="2"/>
      </rPr>
      <t>(1)</t>
    </r>
    <r>
      <rPr>
        <b/>
        <sz val="10"/>
        <rFont val="Arial"/>
        <family val="2"/>
      </rPr>
      <t xml:space="preserve"> por distrito, regime de duração do trabalho e dimensão do estabelecimento</t>
    </r>
  </si>
  <si>
    <t>(outubro)</t>
  </si>
  <si>
    <r>
      <t>total</t>
    </r>
    <r>
      <rPr>
        <vertAlign val="superscript"/>
        <sz val="8"/>
        <color indexed="63"/>
        <rFont val="Arial"/>
        <family val="2"/>
      </rPr>
      <t xml:space="preserve"> </t>
    </r>
  </si>
  <si>
    <t>1 a 9 pessoas</t>
  </si>
  <si>
    <t>10 a 49 pessoas</t>
  </si>
  <si>
    <t>50 a 249 pessoas</t>
  </si>
  <si>
    <t>250 e + pessoas</t>
  </si>
  <si>
    <t>(1) nos estabelecimentos            (2) dos trabalhadores por conta de outrem a tempo completo, que auferiram remuneração completa no período de referência.</t>
  </si>
  <si>
    <r>
      <t>remuneração de base média mensal</t>
    </r>
    <r>
      <rPr>
        <vertAlign val="superscript"/>
        <sz val="7"/>
        <color theme="3"/>
        <rFont val="Arial"/>
        <family val="2"/>
      </rPr>
      <t xml:space="preserve"> (2)</t>
    </r>
  </si>
  <si>
    <t>Ganho médio mensal dos trabalhadores por conta de outrem a tempo completo, por Atividade Económica segundo as Regiões (NUT II)</t>
  </si>
  <si>
    <t>A. M. Lisboa</t>
  </si>
  <si>
    <t>outubro
2018</t>
  </si>
  <si>
    <t>abril
2019</t>
  </si>
  <si>
    <t xml:space="preserve">                               Remunerações  </t>
  </si>
  <si>
    <t>não mortais</t>
  </si>
  <si>
    <t>acidentes de trabalho - profissão e nacionalidade</t>
  </si>
  <si>
    <t>portu-gueses</t>
  </si>
  <si>
    <t>estran-geiros</t>
  </si>
  <si>
    <t>ignora-da</t>
  </si>
  <si>
    <t>11 Rep.poder leg. órg. ex.,dirig. sup.a. púb.,org.esp.,dir.e gest. emp.</t>
  </si>
  <si>
    <t>12 Directores de serviços administrativos e comerciais</t>
  </si>
  <si>
    <t>13 Directores de produção e de serviços especializados</t>
  </si>
  <si>
    <t>14 Directores hotelaria, restaur., comércio e out. serviços</t>
  </si>
  <si>
    <t>21 Espec. ciências físicas, matem.s, engenh. e técn. afins</t>
  </si>
  <si>
    <t>22 Profissionais de saúde</t>
  </si>
  <si>
    <t>Ignorada</t>
  </si>
  <si>
    <t>23 Professores</t>
  </si>
  <si>
    <t>24 Espec. finanças, contab., org. adm., rel. públicas e com.</t>
  </si>
  <si>
    <t>25 Especialistas tecnologias de inform. e comunicação (TIC)</t>
  </si>
  <si>
    <t>26 Espec. assuntos jurídicos, sociais, art. e culturais</t>
  </si>
  <si>
    <t>31 Técnicos e prof. ciências e eng., de nível intermédio</t>
  </si>
  <si>
    <t>32 Técnicos e profissionais, de nível intermédio da saúde</t>
  </si>
  <si>
    <t>33 Téc. nível intermédio, áreas financ., adm.  e negócios</t>
  </si>
  <si>
    <t>34 Téc. nível interm. serv.juríd., soc., desp., culturais e sim.</t>
  </si>
  <si>
    <t>35 Técnicos das tecnologias de informação e comunicação</t>
  </si>
  <si>
    <t>41 Empregados escrit., secret. geral e oper. proc. dados</t>
  </si>
  <si>
    <t>42 Pessoal de apoio directo a clientes</t>
  </si>
  <si>
    <t>43 Oper. dados, de cont., estat., serv. financ. e r. c/registo</t>
  </si>
  <si>
    <t>44 Outro pessoal de apoio de tipo administrativo</t>
  </si>
  <si>
    <t>51 Trabalhadores dos serviços pessoais</t>
  </si>
  <si>
    <t>52 Vendedores</t>
  </si>
  <si>
    <t>53 Trabalhadores dos cuidados pessoais e similares</t>
  </si>
  <si>
    <t>54 Pessoal dos serviços de protecção e segurança</t>
  </si>
  <si>
    <t>61 Agric. e trab. qual. agric. e prod. animal, or. p/ o mercado</t>
  </si>
  <si>
    <t>62 Trab. qualif. flor., pesca e caça, orientados p/ o mercado</t>
  </si>
  <si>
    <t>63 Agric., criad. animais, pesc., caçad. e colect., subsist.</t>
  </si>
  <si>
    <t>71 Trab. qualific. construção e similares, exc. electricista</t>
  </si>
  <si>
    <t>72 Trab. qualific. metalurgia, metalomecânica e sim.</t>
  </si>
  <si>
    <t>73 Trab. qualif. impr., fabr. inst. prec., joalh., art. e sim.</t>
  </si>
  <si>
    <t>74 Trab. qualificados em electricidade e em electrónica</t>
  </si>
  <si>
    <t>75 Trab. transf. alim., mad., vest. e outras ind. e artesanato</t>
  </si>
  <si>
    <t>81 Operadores de instalações fixas e máquinas</t>
  </si>
  <si>
    <t>82 Trabalhadores da montagem</t>
  </si>
  <si>
    <t>83 Condutores de veíc. e oper. de equip. móveis</t>
  </si>
  <si>
    <t>91 Trabalhadores de limpeza</t>
  </si>
  <si>
    <t>92 Trab. não qualif. agricult. prod. animal, pesca e floresta</t>
  </si>
  <si>
    <t>93 Trab. não qualif. ind. ext., const., ind transf. e transportes</t>
  </si>
  <si>
    <t>94 Assistentes na preparação de refeições</t>
  </si>
  <si>
    <t>95 Vended. ambulantes (exc. alimentos) e prest. serv. rua</t>
  </si>
  <si>
    <t>96 Trab. resíduos e de outros serviços elementares</t>
  </si>
  <si>
    <t xml:space="preserve">Mais informação em:  </t>
  </si>
  <si>
    <r>
      <t>No</t>
    </r>
    <r>
      <rPr>
        <b/>
        <sz val="9"/>
        <color rgb="FF333333"/>
        <rFont val="Arial"/>
        <family val="2"/>
      </rPr>
      <t xml:space="preserve"> 4.º trimestre de 2021</t>
    </r>
    <r>
      <rPr>
        <sz val="9"/>
        <color rgb="FF333333"/>
        <rFont val="Arial"/>
        <family val="2"/>
      </rPr>
      <t>, a população empregada foi estimada em 4 879,0 indivíduos, valor que traduz um acréscimo de 3,1 % em relação ao trimestre  homólogo (mais 148,4 mil empregados).</t>
    </r>
  </si>
  <si>
    <r>
      <t>No</t>
    </r>
    <r>
      <rPr>
        <b/>
        <sz val="9"/>
        <color rgb="FF333333"/>
        <rFont val="Arial"/>
        <family val="2"/>
      </rPr>
      <t xml:space="preserve"> 4.º trimestre de 2021</t>
    </r>
    <r>
      <rPr>
        <sz val="9"/>
        <color rgb="FF333333"/>
        <rFont val="Arial"/>
        <family val="2"/>
      </rPr>
      <t>, o número de pessoas desempregadas era de 330,6 milhares, valor que traduz um decréscimo de 11,4 % em relação ao trimestre homólogo.</t>
    </r>
  </si>
  <si>
    <t>A taxa de emprego 16 - 64 anos (72,1 %) registou um acréscimo de 1,8 p.p em relação ao trimestre homólogo.</t>
  </si>
  <si>
    <t>A taxa de desemprego (6,3 %) sofreu um decréscimo de 1 p.p. em relação ao trimestre homólogo.</t>
  </si>
  <si>
    <t>A taxa  de  emprego  dos jovens 16 - 24  anos  era de 25,2 %, sendo de 64,7 % para as pessoas com 55 - 64 anos.</t>
  </si>
  <si>
    <t>O número de desempregados com 25 - 34 anos diminuiu 13,6 % em relação ao trimestre homólogo.</t>
  </si>
  <si>
    <r>
      <t xml:space="preserve">Ao longo do mês de </t>
    </r>
    <r>
      <rPr>
        <b/>
        <sz val="9"/>
        <color theme="1" tint="0.249977111117893"/>
        <rFont val="Arial"/>
        <family val="2"/>
      </rPr>
      <t>janeiro de 2022</t>
    </r>
    <r>
      <rPr>
        <sz val="9"/>
        <color theme="1" tint="0.249977111117893"/>
        <rFont val="Arial"/>
        <family val="2"/>
      </rPr>
      <t>, inscreveram-se nos Centros de Emprego 42 694  desempregados, receberam-se 12 433 ofertas  de  emprego e  efetuaram-se 8 521 colocações.</t>
    </r>
  </si>
  <si>
    <r>
      <t xml:space="preserve">Em </t>
    </r>
    <r>
      <rPr>
        <b/>
        <sz val="9"/>
        <color rgb="FF333333"/>
        <rFont val="Arial"/>
        <family val="2"/>
      </rPr>
      <t>dezembro de 2021</t>
    </r>
    <r>
      <rPr>
        <sz val="9"/>
        <color rgb="FF333333"/>
        <rFont val="Arial"/>
        <family val="2"/>
      </rPr>
      <t>, a taxa de desemprego na Zona Euro (7,0 %) diminuiu 1,2 p.p. relativamente ao mês homólogo.</t>
    </r>
  </si>
  <si>
    <t>Em Portugal a taxa de desemprego (5,9 %) diminuiu 1 p.p. relativamente ao mês homólogo.</t>
  </si>
  <si>
    <r>
      <t xml:space="preserve">No  </t>
    </r>
    <r>
      <rPr>
        <b/>
        <sz val="9"/>
        <color theme="1" tint="0.249977111117893"/>
        <rFont val="Arial"/>
        <family val="2"/>
      </rPr>
      <t>final do mês</t>
    </r>
    <r>
      <rPr>
        <sz val="9"/>
        <color theme="1" tint="0.249977111117893"/>
        <rFont val="Arial"/>
        <family val="2"/>
      </rPr>
      <t>, estavam inscritos nos Centros de Emprego 355 868 indivíduos desempregados, valor que traduzia um decréscimo de 16,1 % face ao período homólogo.</t>
    </r>
  </si>
  <si>
    <t>A taxa de desemprego dos jovens (21,1 %) diminuiu 1,2 p.p.,relativamente ao mês anterior</t>
  </si>
  <si>
    <t>O desemprego de longa duração registou um acréscimo de 8,2 %, em relação ao mês homólogo.</t>
  </si>
  <si>
    <t>7,5 % dos trabalhadores por conta de outrem, trabalham a tempo parcial; os distritos de Lisboa e Guarda apresentam o valor mais elevado (9,7 %) e mais baixo (4,2  %) do Continente.  O trabalho a tempo parcial tem maior expressão nos estabelecimentos  com 250 e + pessoas ao serviço (11,1%).</t>
  </si>
  <si>
    <r>
      <t xml:space="preserve">Em Portugal, em </t>
    </r>
    <r>
      <rPr>
        <b/>
        <sz val="9"/>
        <color rgb="FF333333"/>
        <rFont val="Arial"/>
        <family val="2"/>
      </rPr>
      <t>janeiro de 2022</t>
    </r>
    <r>
      <rPr>
        <sz val="9"/>
        <color rgb="FF333333"/>
        <rFont val="Arial"/>
        <family val="2"/>
      </rPr>
      <t>, existiam 95 466 famílias e 201 514 beneficiários com processamento de rendimento social de inserção (RSI).</t>
    </r>
  </si>
  <si>
    <t>Em relação a dezembro de 2021, estes valores traduziram um decréscimo de 1,6% e de 1,2% no número de famílias e de beneficiários, respetivamente.</t>
  </si>
  <si>
    <t>O valor médio da prestação de RSI, era de 261,0 euros por família e de 119,7 euros por beneficiário.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</si>
  <si>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duas páginas com rotatividade de tema para informação em destaque (páginas 22 e 23).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Adicionalmente, acrescentaram-se páginas, com a mesma informação e numeração, mas com período de referência anual.
</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</si>
  <si>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 Encontra-se em processo de revisão da metodologia. A última data de disponibilização foi a 16/10/2020. Está prevista a disponibilização da próxima síntese a 06/05/2022.</t>
    </r>
  </si>
  <si>
    <t>52-Vendedores</t>
  </si>
  <si>
    <t>93-Trab.n/qual. i.ext.,const.,i.transf. e transp.</t>
  </si>
  <si>
    <t>51-Trab. serviços pessoais</t>
  </si>
  <si>
    <t>91-Trabalhadores de limpeza</t>
  </si>
  <si>
    <t xml:space="preserve">41-Emp. escrit., secret.e oper. proc. dados </t>
  </si>
  <si>
    <t>94-Assist. preparação de refeições</t>
  </si>
  <si>
    <t>71-Trab.qualif.constr. e sim., exc.electric.</t>
  </si>
  <si>
    <t>81-Operad. instalações fixas e máquinas</t>
  </si>
  <si>
    <t xml:space="preserve">  Bebidas espirituosas</t>
  </si>
  <si>
    <t xml:space="preserve">  Outros serviços relacionados com a habitação</t>
  </si>
  <si>
    <t xml:space="preserve">  Mobiliário e acessórios</t>
  </si>
  <si>
    <t xml:space="preserve">  Vinho</t>
  </si>
  <si>
    <t xml:space="preserve">  Pequenos eletrodomésticos</t>
  </si>
  <si>
    <t xml:space="preserve">  Transportes aéreos de passageiros</t>
  </si>
  <si>
    <t xml:space="preserve">  Artigos de vestuário</t>
  </si>
  <si>
    <t xml:space="preserve">  Outros artigos e acessórios de vestuário</t>
  </si>
  <si>
    <t xml:space="preserve">  Férias organizadas</t>
  </si>
  <si>
    <t xml:space="preserve">  Calçado</t>
  </si>
  <si>
    <t xml:space="preserve">         … em janeiro</t>
  </si>
  <si>
    <t>(1) situação da base de dados em 1/fevereiro/2022. Os dados publicados a partir de maio de 2021 encontram-se desagregados por distrito de residência do beneficiário.</t>
  </si>
  <si>
    <t>notas: dados sujeitos a atualizações; situação da base de dados 1/fevereiro/2022.</t>
  </si>
  <si>
    <t>notas: dados sujeitos a atualizações situação da base de dados em 1/fevereiro/2022.</t>
  </si>
  <si>
    <t>notas: dados sujeitos a atualizações;   situação da base de dados em 1/fevereiro/2022; (a) DLD - Desempregados de Longa Duração. são contabilizados beneficiários com lançamento cujo o motivo tenha sido "concessão normal".; inclui todos os benefícios de desemprego, excepto Layoff.</t>
  </si>
  <si>
    <t>notas: dados sujeitos a atualizações. situação da base de dados em 1/fevereiro/2022; apenas são contabilizados beneficiários com lançamento cujo o motivo tenha sido "concessão normal". (1) Os dados publicados a partir de maio de 2021 encontram-se desagregados por distrito de residência do beneficiário.</t>
  </si>
  <si>
    <t>Em dezembro de 2021, a taxa de desemprego na Zona Euro (7 %) diminuiu 1,2 p.p. relativamente ao mês homólogo.</t>
  </si>
  <si>
    <t>dezembro de 2021</t>
  </si>
  <si>
    <t>:</t>
  </si>
  <si>
    <t xml:space="preserve">Chéquia (2,1 %), Polónia (2,9 %) e Alemanha (3,2 %) apresentam as taxas de desemprego mais baixas; Espanha (13 %) e Grécia (12,7 %) são os estados membros com valores  mais elevados. </t>
  </si>
  <si>
    <t>A taxa de desemprego para o grupo etário &lt;25 anos apresenta o valor mais baixo nos Alemanha (6,1 %), registando o valor mais elevado na Espanha (30,6 %). Em Portugal, regista-se o valor de 21,1 %.</t>
  </si>
  <si>
    <t>fonte:  Eurostat, dados extraídos em 22/02/2022.</t>
  </si>
  <si>
    <t>Redução de Horário de Trabalho</t>
  </si>
  <si>
    <t>Suspensão Temporária</t>
  </si>
  <si>
    <t>nota1: situação da base de dados em 1/fevereiro/2022.</t>
  </si>
  <si>
    <t>nota2: São contabilizados beneficiários com lançamento cujo o motivo tenha sido "Concessão Normal".</t>
  </si>
  <si>
    <t>nota3: situação da base de dados em 1/fevereiro/2022.</t>
  </si>
  <si>
    <t>Notas: Situação da base de dados em 06/fevereiro/2022. (Dados sujeitos a actualizações)</t>
  </si>
  <si>
    <t>(1) Apenas são contabilizados os titulares com lançamento cujo o motivo tenha sido "Concessão Normal" ou "Complemento".</t>
  </si>
  <si>
    <t>4.º trimestre</t>
  </si>
  <si>
    <t>1.º trimestre</t>
  </si>
  <si>
    <t>2.º trimestre</t>
  </si>
  <si>
    <t>3.º trimestre</t>
  </si>
  <si>
    <t>x</t>
  </si>
  <si>
    <t>Fazendo uma análise por sexo, verifica-se que a Grécia e Espanha são os países com a maior diferença, entre a taxa de desemprego das mulheres e dos homens.</t>
  </si>
  <si>
    <t xml:space="preserve"> : valor não disponível.       
Nota: Saída do Reino Unido a 31 de janeiro de 2020 da União Europeia.</t>
  </si>
  <si>
    <t>(1) Os dados publicados a partir de maio de 2021 encontram-se desagregados por distrito de residência do beneficiário. Apenas são contabilizados beneficiários com lançamento cujo o motivo tenha sido "Concessão Normal". (2) Prest. assist. a desc. inclui os tipos de subsídio: assist. a filho, assist. a desc. menores ou deficientes, assist. deficientes profundos e doentes crónicos, assist. a filho c/deficiência/doença crónica e por isolamento profilático Covid (o descendente).</t>
  </si>
  <si>
    <t xml:space="preserve">O ganho médio mensal no Continente sofreu um acréscimo de 1,5 % face a outubro de 2018, com maior expressão nos estabelecimentos de "Transportes e armazenagem" (10,5%) e, no sentido inverso, nos de "Construção" (-1,9%). </t>
  </si>
  <si>
    <r>
      <t xml:space="preserve">Em </t>
    </r>
    <r>
      <rPr>
        <b/>
        <sz val="9"/>
        <color rgb="FF333333"/>
        <rFont val="Arial"/>
        <family val="2"/>
      </rPr>
      <t>abril de 2019</t>
    </r>
    <r>
      <rPr>
        <sz val="9"/>
        <color rgb="FF333333"/>
        <rFont val="Arial"/>
        <family val="2"/>
      </rPr>
      <t>,  o ganho médio dos trabalhadores por conta de outrem a tempo completo era de 1 188,1 euros.</t>
    </r>
  </si>
  <si>
    <t>população empregada - indicadores globais</t>
  </si>
  <si>
    <t>população empregada - grupo etário e sexo</t>
  </si>
  <si>
    <t>população empregada</t>
  </si>
  <si>
    <t>Numa análise por NUTS II, o ganho médio mensal é mais elevado na A. M. de Lisboa e mais baixo no Algarve (1.437,35 euros e 1.018,32 euros, respetivamente, em abril de 2019). No que concerne à variação entre outubro de 2018 e abril de 2019, as duas regiões também estão nos extremos, mas em sentido inverso (A. M. de Lisboa com 0,2% e Algarve com 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</si>
</sst>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4" formatCode="_-* #,##0.00\ &quot;€&quot;_-;\-* #,##0.00\ &quot;€&quot;_-;_-* &quot;-&quot;??\ &quot;€&quot;_-;_-@_-"/>
    <numFmt numFmtId="43" formatCode="_-* #,##0.00_-;\-* #,##0.00_-;_-* &quot;-&quot;??_-;_-@_-"/>
    <numFmt numFmtId="164" formatCode="_-* #,##0.00\ _€_-;\-* #,##0.00\ _€_-;_-* &quot;-&quot;??\ _€_-;_-@_-"/>
    <numFmt numFmtId="165" formatCode="#\ ##0"/>
    <numFmt numFmtId="166" formatCode="0.0"/>
    <numFmt numFmtId="167" formatCode="#.0\ ##0"/>
    <numFmt numFmtId="168" formatCode="#,##0.0"/>
    <numFmt numFmtId="169" formatCode="#.0"/>
    <numFmt numFmtId="170" formatCode="#"/>
    <numFmt numFmtId="171" formatCode="mmm\."/>
    <numFmt numFmtId="172" formatCode="#,##0_);&quot;(&quot;#,##0&quot;)&quot;;&quot;-&quot;_)"/>
    <numFmt numFmtId="173" formatCode="mmmm\ &quot;de&quot;\ yyyy"/>
    <numFmt numFmtId="174" formatCode="\ mmmm\ &quot;de&quot;\ yyyy\ "/>
    <numFmt numFmtId="175" formatCode="[$-F800]dddd\,\ mmmm\ dd\,\ yyyy"/>
    <numFmt numFmtId="176" formatCode="_(* #,##0.00_);_(* \(#,##0.00\);_(* &quot;-&quot;??_);_(@_)"/>
    <numFmt numFmtId="177" formatCode="_(&quot;$&quot;* #,##0.00_);_(&quot;$&quot;* \(#,##0.00\);_(&quot;$&quot;* &quot;-&quot;??_);_(@_)"/>
    <numFmt numFmtId="178" formatCode="0.0%"/>
    <numFmt numFmtId="179" formatCode="dd\-mm\-yyyy;@"/>
    <numFmt numFmtId="180" formatCode="[$-816]mmmm\ yy;@"/>
    <numFmt numFmtId="181" formatCode="0.000000000000E+00"/>
    <numFmt numFmtId="182" formatCode="#,##0.0;[Red]#,##0.0"/>
    <numFmt numFmtId="183" formatCode="_-* #,##0_-;\-* #,##0_-;_-* &quot;-&quot;??_-;_-@_-"/>
    <numFmt numFmtId="184" formatCode="0.000"/>
    <numFmt numFmtId="185" formatCode="#.\ ##0"/>
    <numFmt numFmtId="186" formatCode="#,##0;###0;\-"/>
  </numFmts>
  <fonts count="20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sz val="7"/>
      <color rgb="FF1F497D"/>
      <name val="Arial"/>
      <family val="2"/>
    </font>
    <font>
      <sz val="10"/>
      <color rgb="FF7030A0"/>
      <name val="Arial"/>
      <family val="2"/>
    </font>
    <font>
      <b/>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b/>
      <sz val="9"/>
      <color indexed="20"/>
      <name val="Arial"/>
      <family val="2"/>
    </font>
    <font>
      <sz val="10"/>
      <color theme="7"/>
      <name val="Arial"/>
      <family val="2"/>
    </font>
    <font>
      <sz val="10"/>
      <color rgb="FFFFFF00"/>
      <name val="Arial"/>
      <family val="2"/>
    </font>
    <font>
      <b/>
      <sz val="12"/>
      <color indexed="10"/>
      <name val="Arial"/>
      <family val="2"/>
    </font>
    <font>
      <b/>
      <sz val="7"/>
      <color indexed="9"/>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b/>
      <sz val="10"/>
      <color theme="5"/>
      <name val="Arial"/>
      <family val="2"/>
    </font>
    <font>
      <sz val="10"/>
      <name val="MS Sans Serif"/>
      <family val="2"/>
    </font>
    <font>
      <b/>
      <sz val="9"/>
      <color theme="7"/>
      <name val="Arial"/>
      <family val="2"/>
    </font>
    <font>
      <b/>
      <sz val="10"/>
      <color indexed="61"/>
      <name val="Arial"/>
      <family val="2"/>
    </font>
    <font>
      <b/>
      <sz val="8"/>
      <color theme="0"/>
      <name val="Arial"/>
      <family val="2"/>
    </font>
    <font>
      <b/>
      <sz val="9"/>
      <color indexed="20"/>
      <name val="Wingdings"/>
      <charset val="2"/>
    </font>
    <font>
      <b/>
      <sz val="7"/>
      <name val="Times New Roman"/>
      <family val="1"/>
    </font>
    <font>
      <sz val="7"/>
      <name val="Times New Roman"/>
      <family val="1"/>
    </font>
    <font>
      <sz val="7"/>
      <color rgb="FF000000"/>
      <name val="Arial"/>
      <family val="2"/>
    </font>
    <font>
      <b/>
      <sz val="14"/>
      <color theme="3"/>
      <name val="Wingdings"/>
      <charset val="2"/>
    </font>
    <font>
      <b/>
      <sz val="12"/>
      <color indexed="23"/>
      <name val="Wingdings"/>
      <charset val="2"/>
    </font>
    <font>
      <b/>
      <sz val="14"/>
      <color theme="0" tint="-0.499984740745262"/>
      <name val="Wingdings"/>
      <charset val="2"/>
    </font>
    <font>
      <sz val="10"/>
      <color theme="0" tint="-0.499984740745262"/>
      <name val="Arial"/>
      <family val="2"/>
    </font>
    <font>
      <b/>
      <sz val="9"/>
      <color rgb="FFFF0000"/>
      <name val="Arial"/>
      <family val="2"/>
    </font>
    <font>
      <sz val="10"/>
      <name val="Arial"/>
      <family val="2"/>
    </font>
    <font>
      <b/>
      <u/>
      <sz val="10"/>
      <name val="Arial"/>
      <family val="2"/>
    </font>
    <font>
      <b/>
      <vertAlign val="superscript"/>
      <sz val="8"/>
      <color theme="3"/>
      <name val="Arial"/>
      <family val="2"/>
    </font>
    <font>
      <b/>
      <sz val="8"/>
      <color theme="1"/>
      <name val="Arial"/>
      <family val="2"/>
    </font>
    <font>
      <b/>
      <sz val="7"/>
      <color rgb="FFFF0000"/>
      <name val="Arial"/>
      <family val="2"/>
    </font>
    <font>
      <b/>
      <sz val="7"/>
      <color indexed="23"/>
      <name val="Arial"/>
      <family val="2"/>
    </font>
    <font>
      <sz val="10"/>
      <color theme="6"/>
      <name val="Arial"/>
      <family val="2"/>
    </font>
    <font>
      <u/>
      <sz val="10"/>
      <color theme="10"/>
      <name val="Arial"/>
      <family val="2"/>
    </font>
    <font>
      <sz val="9"/>
      <name val="Wingdings"/>
      <charset val="2"/>
    </font>
    <font>
      <vertAlign val="superscript"/>
      <sz val="7"/>
      <color theme="3"/>
      <name val="Arial"/>
      <family val="2"/>
    </font>
    <font>
      <b/>
      <sz val="7"/>
      <color theme="7"/>
      <name val="Arial"/>
      <family val="2"/>
    </font>
    <font>
      <u/>
      <sz val="8"/>
      <color indexed="12"/>
      <name val="Arial"/>
      <family val="2"/>
    </font>
    <font>
      <sz val="9"/>
      <color indexed="8"/>
      <name val="Arial"/>
      <family val="2"/>
    </font>
    <font>
      <b/>
      <sz val="8"/>
      <color theme="7"/>
      <name val="Arial"/>
      <family val="2"/>
    </font>
    <font>
      <b/>
      <sz val="10"/>
      <color theme="7"/>
      <name val="Arial"/>
      <family val="2"/>
    </font>
    <font>
      <sz val="6"/>
      <color indexed="63"/>
      <name val="Small Fonts"/>
      <family val="2"/>
    </font>
    <font>
      <b/>
      <sz val="10"/>
      <color indexed="23"/>
      <name val="Arial"/>
      <family val="2"/>
    </font>
    <font>
      <vertAlign val="superscript"/>
      <sz val="8"/>
      <color indexed="17"/>
      <name val="Arial"/>
      <family val="2"/>
    </font>
    <font>
      <b/>
      <sz val="7.5"/>
      <color indexed="63"/>
      <name val="Arial"/>
      <family val="2"/>
    </font>
    <font>
      <u/>
      <sz val="11"/>
      <color theme="10"/>
      <name val="Franklin Gothic Book"/>
      <family val="2"/>
      <scheme val="minor"/>
    </font>
    <font>
      <sz val="8"/>
      <color rgb="FF000000"/>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
      <patternFill patternType="gray125">
        <fgColor indexed="9"/>
        <bgColor theme="0"/>
      </patternFill>
    </fill>
  </fills>
  <borders count="11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right/>
      <top style="thin">
        <color theme="0" tint="-0.499984740745262"/>
      </top>
      <bottom style="thin">
        <color theme="0" tint="-0.24994659260841701"/>
      </bottom>
      <diagonal/>
    </border>
    <border>
      <left/>
      <right style="thin">
        <color auto="1"/>
      </right>
      <top/>
      <bottom/>
      <diagonal/>
    </border>
    <border>
      <left/>
      <right style="hair">
        <color theme="0" tint="-0.499984740745262"/>
      </right>
      <top/>
      <bottom style="thin">
        <color indexed="22"/>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
      <left style="dotted">
        <color indexed="22"/>
      </left>
      <right/>
      <top style="thin">
        <color indexed="22"/>
      </top>
      <bottom/>
      <diagonal/>
    </border>
    <border>
      <left style="dotted">
        <color indexed="22"/>
      </left>
      <right/>
      <top/>
      <bottom style="thin">
        <color indexed="22"/>
      </bottom>
      <diagonal/>
    </border>
    <border>
      <left style="dotted">
        <color indexed="22"/>
      </left>
      <right style="dotted">
        <color indexed="22"/>
      </right>
      <top style="thin">
        <color indexed="22"/>
      </top>
      <bottom/>
      <diagonal/>
    </border>
    <border>
      <left style="dotted">
        <color indexed="22"/>
      </left>
      <right style="dotted">
        <color indexed="22"/>
      </right>
      <top/>
      <bottom style="thin">
        <color indexed="22"/>
      </bottom>
      <diagonal/>
    </border>
    <border>
      <left/>
      <right style="dotted">
        <color indexed="22"/>
      </right>
      <top style="thin">
        <color indexed="22"/>
      </top>
      <bottom/>
      <diagonal/>
    </border>
    <border>
      <left/>
      <right style="dotted">
        <color indexed="22"/>
      </right>
      <top/>
      <bottom style="thin">
        <color indexed="22"/>
      </bottom>
      <diagonal/>
    </border>
    <border>
      <left style="thin">
        <color auto="1"/>
      </left>
      <right/>
      <top/>
      <bottom/>
      <diagonal/>
    </border>
    <border>
      <left style="thin">
        <color theme="7" tint="-0.24994659260841701"/>
      </left>
      <right/>
      <top style="thin">
        <color theme="7" tint="-0.24994659260841701"/>
      </top>
      <bottom/>
      <diagonal/>
    </border>
    <border>
      <left/>
      <right style="thin">
        <color theme="7" tint="-0.24994659260841701"/>
      </right>
      <top style="thin">
        <color theme="7" tint="-0.24994659260841701"/>
      </top>
      <bottom/>
      <diagonal/>
    </border>
    <border>
      <left/>
      <right style="dashed">
        <color theme="7"/>
      </right>
      <top style="thin">
        <color indexed="22"/>
      </top>
      <bottom style="thin">
        <color indexed="22"/>
      </bottom>
      <diagonal/>
    </border>
    <border>
      <left style="dashed">
        <color theme="7"/>
      </left>
      <right/>
      <top style="thin">
        <color indexed="22"/>
      </top>
      <bottom style="thin">
        <color indexed="22"/>
      </bottom>
      <diagonal/>
    </border>
    <border>
      <left style="thin">
        <color theme="7" tint="-0.24994659260841701"/>
      </left>
      <right/>
      <top/>
      <bottom style="thin">
        <color theme="7" tint="-0.24994659260841701"/>
      </bottom>
      <diagonal/>
    </border>
    <border>
      <left/>
      <right style="thin">
        <color theme="7" tint="-0.24994659260841701"/>
      </right>
      <top/>
      <bottom style="thin">
        <color theme="7" tint="-0.24994659260841701"/>
      </bottom>
      <diagonal/>
    </border>
    <border>
      <left/>
      <right style="dashed">
        <color theme="7"/>
      </right>
      <top style="thin">
        <color indexed="22"/>
      </top>
      <bottom/>
      <diagonal/>
    </border>
    <border>
      <left/>
      <right style="dashed">
        <color theme="7"/>
      </right>
      <top/>
      <bottom/>
      <diagonal/>
    </border>
    <border>
      <left style="dotted">
        <color indexed="22"/>
      </left>
      <right style="dotted">
        <color indexed="22"/>
      </right>
      <top style="thin">
        <color indexed="22"/>
      </top>
      <bottom style="thin">
        <color indexed="22"/>
      </bottom>
      <diagonal/>
    </border>
    <border>
      <left/>
      <right style="hair">
        <color indexed="22"/>
      </right>
      <top style="thin">
        <color indexed="22"/>
      </top>
      <bottom/>
      <diagonal/>
    </border>
    <border>
      <left/>
      <right style="dotted">
        <color indexed="22"/>
      </right>
      <top/>
      <bottom/>
      <diagonal/>
    </border>
    <border>
      <left/>
      <right style="dotted">
        <color theme="0" tint="-0.24994659260841701"/>
      </right>
      <top/>
      <bottom/>
      <diagonal/>
    </border>
    <border>
      <left style="dotted">
        <color theme="0" tint="-0.24994659260841701"/>
      </left>
      <right style="dotted">
        <color theme="0" tint="-0.24994659260841701"/>
      </right>
      <top style="thin">
        <color theme="0" tint="-0.24994659260841701"/>
      </top>
      <bottom style="thin">
        <color theme="0" tint="-0.24994659260841701"/>
      </bottom>
      <diagonal/>
    </border>
    <border>
      <left/>
      <right/>
      <top style="thin">
        <color theme="0" tint="-0.24994659260841701"/>
      </top>
      <bottom style="double">
        <color theme="0" tint="-0.24994659260841701"/>
      </bottom>
      <diagonal/>
    </border>
    <border>
      <left/>
      <right style="dotted">
        <color theme="0" tint="-0.24994659260841701"/>
      </right>
      <top style="thin">
        <color theme="0" tint="-0.24994659260841701"/>
      </top>
      <bottom style="double">
        <color theme="0" tint="-0.24994659260841701"/>
      </bottom>
      <diagonal/>
    </border>
    <border>
      <left/>
      <right style="dotted">
        <color theme="0" tint="-0.24994659260841701"/>
      </right>
      <top style="double">
        <color theme="0" tint="-0.24994659260841701"/>
      </top>
      <bottom/>
      <diagonal/>
    </border>
    <border>
      <left/>
      <right/>
      <top style="double">
        <color theme="0" tint="-0.24994659260841701"/>
      </top>
      <bottom/>
      <diagonal/>
    </border>
  </borders>
  <cellStyleXfs count="337">
    <xf numFmtId="0" fontId="0" fillId="0" borderId="0" applyProtection="0"/>
    <xf numFmtId="0" fontId="36"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1" applyNumberFormat="0" applyFill="0" applyAlignment="0" applyProtection="0"/>
    <xf numFmtId="0" fontId="14"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4" fillId="16" borderId="4" applyNumberFormat="0" applyAlignment="0" applyProtection="0"/>
    <xf numFmtId="0" fontId="14" fillId="0" borderId="5" applyNumberFormat="0" applyFill="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20" borderId="0" applyNumberFormat="0" applyBorder="0" applyAlignment="0" applyProtection="0"/>
    <xf numFmtId="0" fontId="14" fillId="4" borderId="0" applyNumberFormat="0" applyBorder="0" applyAlignment="0" applyProtection="0"/>
    <xf numFmtId="0" fontId="14" fillId="7" borderId="4" applyNumberFormat="0" applyAlignment="0" applyProtection="0"/>
    <xf numFmtId="44" fontId="14" fillId="0" borderId="0" applyFont="0" applyFill="0" applyBorder="0" applyAlignment="0" applyProtection="0"/>
    <xf numFmtId="0" fontId="14" fillId="3" borderId="0" applyNumberFormat="0" applyBorder="0" applyAlignment="0" applyProtection="0"/>
    <xf numFmtId="0" fontId="14" fillId="21" borderId="0" applyNumberFormat="0" applyBorder="0" applyAlignment="0" applyProtection="0"/>
    <xf numFmtId="0" fontId="45" fillId="0" borderId="0"/>
    <xf numFmtId="0" fontId="36" fillId="0" borderId="0"/>
    <xf numFmtId="0" fontId="36" fillId="0" borderId="0" applyProtection="0"/>
    <xf numFmtId="0" fontId="14" fillId="0" borderId="0"/>
    <xf numFmtId="0" fontId="14" fillId="22" borderId="6" applyNumberFormat="0" applyFont="0" applyAlignment="0" applyProtection="0"/>
    <xf numFmtId="0" fontId="14" fillId="16" borderId="7" applyNumberFormat="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8" applyNumberFormat="0" applyFill="0" applyAlignment="0" applyProtection="0"/>
    <xf numFmtId="0" fontId="14" fillId="23" borderId="9" applyNumberFormat="0" applyAlignment="0" applyProtection="0"/>
    <xf numFmtId="164" fontId="36" fillId="0" borderId="0" applyFont="0" applyFill="0" applyBorder="0" applyAlignment="0" applyProtection="0"/>
    <xf numFmtId="0" fontId="46" fillId="0" borderId="0"/>
    <xf numFmtId="0" fontId="14" fillId="0" borderId="0"/>
    <xf numFmtId="0" fontId="14" fillId="0" borderId="0"/>
    <xf numFmtId="0" fontId="14" fillId="0" borderId="0"/>
    <xf numFmtId="0" fontId="14" fillId="0" borderId="0"/>
    <xf numFmtId="164" fontId="14" fillId="0" borderId="0" applyFont="0" applyFill="0" applyBorder="0" applyAlignment="0" applyProtection="0"/>
    <xf numFmtId="164" fontId="48" fillId="0" borderId="0" applyFont="0" applyFill="0" applyBorder="0" applyAlignment="0" applyProtection="0"/>
    <xf numFmtId="0" fontId="14" fillId="0" borderId="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applyProtection="0"/>
    <xf numFmtId="0" fontId="14" fillId="0" borderId="0"/>
    <xf numFmtId="0" fontId="14" fillId="0" borderId="0"/>
    <xf numFmtId="0" fontId="14" fillId="0" borderId="0"/>
    <xf numFmtId="0" fontId="14" fillId="0" borderId="0"/>
    <xf numFmtId="0" fontId="78" fillId="0" borderId="0"/>
    <xf numFmtId="0" fontId="100" fillId="0" borderId="0" applyNumberFormat="0" applyFill="0" applyBorder="0" applyAlignment="0" applyProtection="0">
      <alignment vertical="top"/>
      <protection locked="0"/>
    </xf>
    <xf numFmtId="0" fontId="13" fillId="0" borderId="0"/>
    <xf numFmtId="0" fontId="14" fillId="0" borderId="0" applyProtection="0"/>
    <xf numFmtId="0" fontId="14" fillId="0" borderId="0"/>
    <xf numFmtId="0" fontId="14"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4"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1" applyNumberFormat="0" applyFill="0" applyAlignment="0" applyProtection="0"/>
    <xf numFmtId="0" fontId="14"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4" fillId="16" borderId="4" applyNumberFormat="0" applyAlignment="0" applyProtection="0"/>
    <xf numFmtId="0" fontId="14" fillId="0" borderId="5" applyNumberFormat="0" applyFill="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20" borderId="0" applyNumberFormat="0" applyBorder="0" applyAlignment="0" applyProtection="0"/>
    <xf numFmtId="0" fontId="14" fillId="4" borderId="0" applyNumberFormat="0" applyBorder="0" applyAlignment="0" applyProtection="0"/>
    <xf numFmtId="0" fontId="14" fillId="7" borderId="4" applyNumberFormat="0" applyAlignment="0" applyProtection="0"/>
    <xf numFmtId="0" fontId="14" fillId="3" borderId="0" applyNumberFormat="0" applyBorder="0" applyAlignment="0" applyProtection="0"/>
    <xf numFmtId="0" fontId="14" fillId="21" borderId="0" applyNumberFormat="0" applyBorder="0" applyAlignment="0" applyProtection="0"/>
    <xf numFmtId="0" fontId="14" fillId="22" borderId="6" applyNumberFormat="0" applyFont="0" applyAlignment="0" applyProtection="0"/>
    <xf numFmtId="0" fontId="14" fillId="16" borderId="7"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8" applyNumberFormat="0" applyFill="0" applyAlignment="0" applyProtection="0"/>
    <xf numFmtId="0" fontId="14" fillId="23" borderId="9" applyNumberFormat="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14" fillId="0" borderId="0" applyFont="0" applyFill="0" applyBorder="0" applyAlignment="0" applyProtection="0"/>
    <xf numFmtId="164" fontId="14" fillId="0" borderId="0" applyFont="0" applyFill="0" applyBorder="0" applyAlignment="0" applyProtection="0"/>
    <xf numFmtId="176" fontId="14" fillId="0" borderId="0" applyFont="0" applyFill="0" applyBorder="0" applyAlignment="0" applyProtection="0"/>
    <xf numFmtId="177" fontId="14" fillId="0" borderId="0" applyFont="0" applyFill="0" applyBorder="0" applyAlignment="0" applyProtection="0"/>
    <xf numFmtId="177" fontId="12" fillId="0" borderId="0" applyFont="0" applyFill="0" applyBorder="0" applyAlignment="0" applyProtection="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9" fontId="124" fillId="0" borderId="0" applyFont="0" applyFill="0" applyBorder="0" applyAlignment="0" applyProtection="0"/>
    <xf numFmtId="0" fontId="100" fillId="0" borderId="0" applyNumberFormat="0" applyFill="0" applyBorder="0" applyAlignment="0" applyProtection="0">
      <alignment vertical="top"/>
      <protection locked="0"/>
    </xf>
    <xf numFmtId="177" fontId="10" fillId="0" borderId="0" applyFont="0" applyFill="0" applyBorder="0" applyAlignment="0" applyProtection="0"/>
    <xf numFmtId="0" fontId="10" fillId="0" borderId="0"/>
    <xf numFmtId="0" fontId="10" fillId="0" borderId="0"/>
    <xf numFmtId="0" fontId="10" fillId="0" borderId="0"/>
    <xf numFmtId="0" fontId="10" fillId="0" borderId="0"/>
    <xf numFmtId="0" fontId="14" fillId="0" borderId="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14" fillId="0" borderId="0" applyProtection="0"/>
    <xf numFmtId="0" fontId="6" fillId="0" borderId="0"/>
    <xf numFmtId="0" fontId="6" fillId="0" borderId="0"/>
    <xf numFmtId="0" fontId="6" fillId="0" borderId="0"/>
    <xf numFmtId="0" fontId="6" fillId="0" borderId="0"/>
    <xf numFmtId="0" fontId="6" fillId="0" borderId="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72" fillId="0" borderId="0"/>
    <xf numFmtId="43" fontId="185" fillId="0" borderId="0" applyFont="0" applyFill="0" applyBorder="0" applyAlignment="0" applyProtection="0"/>
    <xf numFmtId="0" fontId="2" fillId="0" borderId="0"/>
    <xf numFmtId="0" fontId="192" fillId="0" borderId="0" applyNumberFormat="0" applyFill="0" applyBorder="0" applyAlignment="0" applyProtection="0"/>
    <xf numFmtId="0" fontId="14" fillId="0" borderId="0"/>
    <xf numFmtId="0" fontId="1" fillId="0" borderId="0"/>
    <xf numFmtId="9" fontId="1" fillId="0" borderId="0" applyFont="0" applyFill="0" applyBorder="0" applyAlignment="0" applyProtection="0"/>
    <xf numFmtId="0" fontId="204" fillId="0" borderId="0" applyNumberFormat="0" applyFill="0" applyBorder="0" applyAlignment="0" applyProtection="0"/>
  </cellStyleXfs>
  <cellXfs count="2631">
    <xf numFmtId="0" fontId="0" fillId="0" borderId="0" xfId="0"/>
    <xf numFmtId="0" fontId="0" fillId="0" borderId="0" xfId="0" applyBorder="1"/>
    <xf numFmtId="0" fontId="0" fillId="25" borderId="0" xfId="0" applyFill="1"/>
    <xf numFmtId="0" fontId="17" fillId="25" borderId="0" xfId="0" applyFont="1" applyFill="1" applyBorder="1"/>
    <xf numFmtId="0" fontId="0" fillId="25" borderId="0" xfId="0" applyFill="1" applyBorder="1"/>
    <xf numFmtId="0" fontId="19" fillId="25" borderId="0" xfId="0" applyFont="1" applyFill="1" applyBorder="1"/>
    <xf numFmtId="0" fontId="0" fillId="25" borderId="0" xfId="0" applyFill="1" applyAlignment="1">
      <alignment vertical="center"/>
    </xf>
    <xf numFmtId="0" fontId="0" fillId="0" borderId="0" xfId="0" applyAlignment="1">
      <alignment vertical="center"/>
    </xf>
    <xf numFmtId="0" fontId="22" fillId="25" borderId="0" xfId="0" applyFont="1" applyFill="1" applyBorder="1"/>
    <xf numFmtId="0" fontId="23" fillId="25" borderId="0" xfId="0" applyFont="1" applyFill="1" applyBorder="1"/>
    <xf numFmtId="0" fontId="23" fillId="25" borderId="0" xfId="0" applyFont="1" applyFill="1" applyBorder="1" applyAlignment="1">
      <alignment horizontal="center"/>
    </xf>
    <xf numFmtId="165" fontId="24" fillId="24" borderId="0" xfId="40" applyNumberFormat="1" applyFont="1" applyFill="1" applyBorder="1" applyAlignment="1">
      <alignment horizontal="center" wrapText="1"/>
    </xf>
    <xf numFmtId="0" fontId="23" fillId="24" borderId="0" xfId="40" applyFont="1" applyFill="1" applyBorder="1"/>
    <xf numFmtId="0" fontId="24" fillId="25" borderId="0" xfId="0" applyFont="1" applyFill="1" applyBorder="1"/>
    <xf numFmtId="0" fontId="0" fillId="25" borderId="0" xfId="0" applyFill="1" applyBorder="1" applyAlignment="1">
      <alignment vertical="center"/>
    </xf>
    <xf numFmtId="0" fontId="25" fillId="25" borderId="0" xfId="0" applyFont="1" applyFill="1" applyBorder="1"/>
    <xf numFmtId="0" fontId="28" fillId="25" borderId="0" xfId="0" applyFont="1" applyFill="1" applyBorder="1" applyAlignment="1">
      <alignment horizontal="right"/>
    </xf>
    <xf numFmtId="165" fontId="30" fillId="25" borderId="0" xfId="0" applyNumberFormat="1" applyFont="1" applyFill="1" applyBorder="1" applyAlignment="1">
      <alignment horizontal="center"/>
    </xf>
    <xf numFmtId="165" fontId="24" fillId="25" borderId="0" xfId="40" applyNumberFormat="1" applyFont="1" applyFill="1" applyBorder="1" applyAlignment="1">
      <alignment horizontal="center" wrapText="1"/>
    </xf>
    <xf numFmtId="0" fontId="33" fillId="25" borderId="0" xfId="0" applyFont="1" applyFill="1" applyBorder="1" applyAlignment="1">
      <alignment horizontal="left"/>
    </xf>
    <xf numFmtId="0" fontId="15" fillId="25" borderId="0" xfId="0" applyFont="1" applyFill="1" applyBorder="1"/>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5" fillId="25" borderId="0" xfId="0" applyFont="1" applyFill="1" applyAlignment="1">
      <alignment readingOrder="1"/>
    </xf>
    <xf numFmtId="0" fontId="15" fillId="25" borderId="0" xfId="0" applyFont="1" applyFill="1" applyBorder="1" applyAlignment="1">
      <alignment readingOrder="1"/>
    </xf>
    <xf numFmtId="0" fontId="15" fillId="25" borderId="0" xfId="0" applyFont="1" applyFill="1" applyAlignment="1">
      <alignment readingOrder="2"/>
    </xf>
    <xf numFmtId="0" fontId="15" fillId="0" borderId="0" xfId="0" applyFont="1" applyAlignment="1">
      <alignment readingOrder="2"/>
    </xf>
    <xf numFmtId="0" fontId="24" fillId="25" borderId="0" xfId="0" applyFont="1" applyFill="1" applyBorder="1" applyAlignment="1">
      <alignment horizontal="center" vertical="top" readingOrder="1"/>
    </xf>
    <xf numFmtId="0" fontId="24" fillId="25" borderId="0" xfId="0" applyFont="1" applyFill="1" applyBorder="1" applyAlignment="1">
      <alignment horizontal="right" readingOrder="1"/>
    </xf>
    <xf numFmtId="0" fontId="24" fillId="25" borderId="0" xfId="0" applyFont="1" applyFill="1" applyBorder="1" applyAlignment="1">
      <alignment horizontal="justify" vertical="top" readingOrder="1"/>
    </xf>
    <xf numFmtId="0" fontId="23" fillId="25" borderId="0" xfId="0" applyFont="1" applyFill="1" applyBorder="1" applyAlignment="1">
      <alignment readingOrder="1"/>
    </xf>
    <xf numFmtId="0" fontId="23" fillId="24" borderId="0" xfId="40" applyFont="1" applyFill="1" applyBorder="1" applyAlignment="1">
      <alignment readingOrder="1"/>
    </xf>
    <xf numFmtId="0" fontId="24" fillId="25" borderId="0" xfId="0" applyFont="1" applyFill="1" applyBorder="1" applyAlignment="1">
      <alignment readingOrder="1"/>
    </xf>
    <xf numFmtId="0" fontId="23" fillId="25" borderId="0" xfId="0" applyFont="1" applyFill="1" applyBorder="1" applyAlignment="1">
      <alignment horizontal="center" readingOrder="1"/>
    </xf>
    <xf numFmtId="165" fontId="24" fillId="24" borderId="0" xfId="40" applyNumberFormat="1" applyFont="1" applyFill="1" applyBorder="1" applyAlignment="1">
      <alignment horizontal="center" readingOrder="1"/>
    </xf>
    <xf numFmtId="0" fontId="15" fillId="0" borderId="0" xfId="0" applyFont="1" applyAlignment="1">
      <alignment horizontal="right" readingOrder="2"/>
    </xf>
    <xf numFmtId="0" fontId="38" fillId="25" borderId="0" xfId="0" applyFont="1" applyFill="1" applyBorder="1"/>
    <xf numFmtId="0" fontId="24" fillId="25" borderId="0" xfId="0" applyFont="1" applyFill="1" applyBorder="1" applyAlignment="1">
      <alignment horizontal="center" vertical="center" readingOrder="1"/>
    </xf>
    <xf numFmtId="0" fontId="24" fillId="25" borderId="0" xfId="0" applyFont="1" applyFill="1" applyBorder="1" applyAlignment="1">
      <alignment vertical="center" readingOrder="1"/>
    </xf>
    <xf numFmtId="0" fontId="24" fillId="25" borderId="0" xfId="0" applyFont="1" applyFill="1" applyBorder="1" applyAlignment="1">
      <alignment horizontal="right" vertical="center" readingOrder="1"/>
    </xf>
    <xf numFmtId="0" fontId="0" fillId="0" borderId="0" xfId="0" applyFill="1"/>
    <xf numFmtId="0" fontId="43" fillId="25" borderId="0" xfId="0" applyFont="1" applyFill="1" applyBorder="1" applyAlignment="1">
      <alignment horizontal="justify" vertical="center" readingOrder="1"/>
    </xf>
    <xf numFmtId="165" fontId="24" fillId="26" borderId="0" xfId="40" applyNumberFormat="1" applyFont="1" applyFill="1" applyBorder="1" applyAlignment="1">
      <alignment horizontal="center" wrapText="1"/>
    </xf>
    <xf numFmtId="1" fontId="23" fillId="24" borderId="0" xfId="40" applyNumberFormat="1" applyFont="1" applyFill="1" applyBorder="1" applyAlignment="1">
      <alignment horizontal="center" wrapText="1"/>
    </xf>
    <xf numFmtId="0" fontId="38" fillId="24" borderId="0" xfId="40" applyFont="1" applyFill="1" applyBorder="1"/>
    <xf numFmtId="165" fontId="28" fillId="27" borderId="0" xfId="40" applyNumberFormat="1" applyFont="1" applyFill="1" applyBorder="1" applyAlignment="1">
      <alignment horizontal="center" wrapText="1"/>
    </xf>
    <xf numFmtId="3" fontId="24" fillId="27" borderId="0" xfId="40" applyNumberFormat="1" applyFont="1" applyFill="1" applyBorder="1" applyAlignment="1">
      <alignment horizontal="right" wrapText="1"/>
    </xf>
    <xf numFmtId="3" fontId="23" fillId="24" borderId="0" xfId="40" applyNumberFormat="1" applyFont="1" applyFill="1" applyBorder="1" applyAlignment="1">
      <alignment horizontal="right" wrapText="1"/>
    </xf>
    <xf numFmtId="0" fontId="38" fillId="24" borderId="0" xfId="40" applyFont="1" applyFill="1" applyBorder="1" applyAlignment="1">
      <alignment wrapText="1"/>
    </xf>
    <xf numFmtId="0" fontId="28"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4" fillId="24" borderId="0" xfId="40" applyFont="1" applyFill="1" applyBorder="1" applyAlignment="1">
      <alignment horizontal="left"/>
    </xf>
    <xf numFmtId="0" fontId="28" fillId="24" borderId="0" xfId="40" applyFont="1" applyFill="1" applyBorder="1" applyAlignment="1">
      <alignment horizontal="left" indent="1"/>
    </xf>
    <xf numFmtId="0" fontId="2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22" fillId="25" borderId="0" xfId="51" applyFont="1" applyFill="1" applyBorder="1"/>
    <xf numFmtId="49" fontId="0" fillId="25" borderId="0" xfId="51" applyNumberFormat="1" applyFont="1" applyFill="1"/>
    <xf numFmtId="0" fontId="23" fillId="24" borderId="0" xfId="61" applyFont="1" applyFill="1" applyBorder="1" applyAlignment="1">
      <alignment horizontal="left" indent="1"/>
    </xf>
    <xf numFmtId="0" fontId="25" fillId="26" borderId="0" xfId="51" applyFont="1" applyFill="1"/>
    <xf numFmtId="0" fontId="24" fillId="24" borderId="0" xfId="61" applyFont="1" applyFill="1" applyBorder="1" applyAlignment="1">
      <alignment horizontal="left" indent="1"/>
    </xf>
    <xf numFmtId="4" fontId="24" fillId="27" borderId="0" xfId="61" applyNumberFormat="1" applyFont="1" applyFill="1" applyBorder="1" applyAlignment="1">
      <alignment horizontal="right" wrapText="1" indent="4"/>
    </xf>
    <xf numFmtId="0" fontId="25" fillId="0" borderId="0" xfId="51" applyFont="1"/>
    <xf numFmtId="0" fontId="35" fillId="26" borderId="0" xfId="51" applyFont="1" applyFill="1"/>
    <xf numFmtId="0" fontId="35" fillId="0" borderId="0" xfId="51" applyFont="1"/>
    <xf numFmtId="0" fontId="52" fillId="26" borderId="0" xfId="51" applyFont="1" applyFill="1" applyAlignment="1">
      <alignment horizontal="center"/>
    </xf>
    <xf numFmtId="0" fontId="52" fillId="0" borderId="0" xfId="51" applyFont="1" applyAlignment="1">
      <alignment horizontal="center"/>
    </xf>
    <xf numFmtId="0" fontId="14" fillId="26" borderId="0" xfId="51" applyFont="1" applyFill="1"/>
    <xf numFmtId="0" fontId="14"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4" fillId="24" borderId="0" xfId="61" applyFont="1" applyFill="1" applyBorder="1" applyAlignment="1">
      <alignment horizontal="left" indent="1"/>
    </xf>
    <xf numFmtId="0" fontId="28" fillId="24" borderId="0" xfId="61" applyFont="1" applyFill="1" applyBorder="1" applyAlignment="1">
      <alignment horizontal="left" indent="1"/>
    </xf>
    <xf numFmtId="1" fontId="28" fillId="24" borderId="0" xfId="61" applyNumberFormat="1" applyFont="1" applyFill="1" applyBorder="1" applyAlignment="1">
      <alignment horizontal="center" wrapText="1"/>
    </xf>
    <xf numFmtId="166" fontId="28" fillId="24" borderId="0" xfId="61" applyNumberFormat="1" applyFont="1" applyFill="1" applyBorder="1" applyAlignment="1">
      <alignment horizontal="center" wrapText="1"/>
    </xf>
    <xf numFmtId="0" fontId="21" fillId="25" borderId="0" xfId="51" applyFont="1" applyFill="1"/>
    <xf numFmtId="0" fontId="21" fillId="0" borderId="0" xfId="51" applyFont="1"/>
    <xf numFmtId="0" fontId="43" fillId="24" borderId="0" xfId="61" applyFont="1" applyFill="1" applyBorder="1"/>
    <xf numFmtId="0" fontId="23" fillId="24" borderId="0" xfId="61" applyFont="1" applyFill="1" applyBorder="1"/>
    <xf numFmtId="0" fontId="14" fillId="25" borderId="0" xfId="62" applyFill="1"/>
    <xf numFmtId="0" fontId="14" fillId="0" borderId="0" xfId="62"/>
    <xf numFmtId="0" fontId="14" fillId="25" borderId="0" xfId="62" applyFill="1" applyBorder="1"/>
    <xf numFmtId="0" fontId="25" fillId="25" borderId="0" xfId="62" applyFont="1" applyFill="1" applyBorder="1"/>
    <xf numFmtId="0" fontId="14" fillId="25" borderId="0" xfId="62" applyFill="1" applyAlignment="1">
      <alignment vertical="center"/>
    </xf>
    <xf numFmtId="0" fontId="14" fillId="25" borderId="0" xfId="62" applyFill="1" applyBorder="1" applyAlignment="1">
      <alignment vertical="center"/>
    </xf>
    <xf numFmtId="0" fontId="14" fillId="0" borderId="0" xfId="62" applyAlignment="1">
      <alignment vertical="center"/>
    </xf>
    <xf numFmtId="0" fontId="24" fillId="25" borderId="0" xfId="62" applyFont="1" applyFill="1" applyBorder="1" applyAlignment="1">
      <alignment vertical="center"/>
    </xf>
    <xf numFmtId="0" fontId="22" fillId="25" borderId="0" xfId="62" applyFont="1" applyFill="1" applyBorder="1"/>
    <xf numFmtId="0" fontId="17" fillId="25" borderId="0" xfId="62" applyFont="1" applyFill="1" applyBorder="1"/>
    <xf numFmtId="0" fontId="24" fillId="25" borderId="0" xfId="62" applyFont="1" applyFill="1" applyBorder="1"/>
    <xf numFmtId="168" fontId="24"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165" fontId="28" fillId="25" borderId="0" xfId="40" applyNumberFormat="1" applyFont="1" applyFill="1" applyBorder="1" applyAlignment="1">
      <alignment horizontal="right" wrapText="1"/>
    </xf>
    <xf numFmtId="3" fontId="28" fillId="25" borderId="0" xfId="40" applyNumberFormat="1" applyFont="1" applyFill="1" applyBorder="1" applyAlignment="1">
      <alignment horizontal="right" wrapText="1"/>
    </xf>
    <xf numFmtId="168" fontId="61" fillId="24" borderId="0" xfId="40" applyNumberFormat="1" applyFont="1" applyFill="1" applyBorder="1" applyAlignment="1">
      <alignment horizontal="center" wrapText="1"/>
    </xf>
    <xf numFmtId="165" fontId="23" fillId="24" borderId="0" xfId="40" applyNumberFormat="1" applyFont="1" applyFill="1" applyBorder="1" applyAlignment="1">
      <alignment horizontal="right" wrapText="1" indent="2"/>
    </xf>
    <xf numFmtId="0" fontId="28" fillId="24" borderId="0" xfId="40" applyFont="1" applyFill="1" applyBorder="1" applyAlignment="1">
      <alignment vertical="top" wrapText="1"/>
    </xf>
    <xf numFmtId="0" fontId="28"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4" fillId="25" borderId="0" xfId="62" applyFill="1" applyBorder="1" applyAlignment="1"/>
    <xf numFmtId="165" fontId="28"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3" fillId="25" borderId="0" xfId="62" applyNumberFormat="1" applyFont="1" applyFill="1" applyBorder="1" applyAlignment="1">
      <alignment horizontal="right" indent="2"/>
    </xf>
    <xf numFmtId="3" fontId="24"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30"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4" fillId="25" borderId="0" xfId="0" applyNumberFormat="1" applyFont="1" applyFill="1" applyBorder="1" applyAlignment="1"/>
    <xf numFmtId="0" fontId="24" fillId="25" borderId="0" xfId="62" applyFont="1" applyFill="1" applyBorder="1" applyAlignment="1">
      <alignment horizontal="right"/>
    </xf>
    <xf numFmtId="0" fontId="23" fillId="24" borderId="0" xfId="40" applyFont="1" applyFill="1" applyBorder="1"/>
    <xf numFmtId="3" fontId="28" fillId="26" borderId="0" xfId="40" applyNumberFormat="1" applyFont="1" applyFill="1" applyBorder="1" applyAlignment="1">
      <alignment horizontal="right" wrapText="1"/>
    </xf>
    <xf numFmtId="168" fontId="28" fillId="26" borderId="0" xfId="40" applyNumberFormat="1" applyFont="1" applyFill="1" applyBorder="1" applyAlignment="1">
      <alignment horizontal="right" wrapText="1"/>
    </xf>
    <xf numFmtId="0" fontId="24" fillId="25" borderId="0" xfId="0" applyFont="1" applyFill="1" applyBorder="1" applyAlignment="1"/>
    <xf numFmtId="0" fontId="21" fillId="25" borderId="0" xfId="62" applyFont="1" applyFill="1" applyBorder="1" applyAlignment="1">
      <alignment horizontal="right"/>
    </xf>
    <xf numFmtId="165" fontId="60" fillId="27" borderId="0" xfId="40" applyNumberFormat="1" applyFont="1" applyFill="1" applyBorder="1" applyAlignment="1">
      <alignment horizontal="center" wrapText="1"/>
    </xf>
    <xf numFmtId="166" fontId="55" fillId="26" borderId="0" xfId="40" applyNumberFormat="1" applyFont="1" applyFill="1" applyBorder="1" applyAlignment="1">
      <alignment horizontal="center" wrapText="1"/>
    </xf>
    <xf numFmtId="166" fontId="24" fillId="26" borderId="0" xfId="40" applyNumberFormat="1" applyFont="1" applyFill="1" applyBorder="1" applyAlignment="1">
      <alignment horizontal="center" wrapText="1"/>
    </xf>
    <xf numFmtId="166" fontId="24" fillId="27" borderId="0" xfId="40" applyNumberFormat="1" applyFont="1" applyFill="1" applyBorder="1" applyAlignment="1">
      <alignment horizontal="center" wrapText="1"/>
    </xf>
    <xf numFmtId="1" fontId="24" fillId="25" borderId="0" xfId="62" applyNumberFormat="1" applyFont="1" applyFill="1" applyBorder="1" applyAlignment="1">
      <alignment horizontal="center"/>
    </xf>
    <xf numFmtId="0" fontId="28" fillId="24" borderId="0" xfId="40" applyFont="1" applyFill="1" applyBorder="1" applyAlignment="1">
      <alignment vertical="center"/>
    </xf>
    <xf numFmtId="0" fontId="62" fillId="25" borderId="0" xfId="62" applyFont="1" applyFill="1" applyBorder="1"/>
    <xf numFmtId="0" fontId="23"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3" fillId="24" borderId="0" xfId="40" applyFont="1" applyFill="1" applyBorder="1" applyAlignment="1">
      <alignment horizontal="center" vertical="center"/>
    </xf>
    <xf numFmtId="49" fontId="28" fillId="24" borderId="0" xfId="40" applyNumberFormat="1" applyFont="1" applyFill="1" applyBorder="1" applyAlignment="1">
      <alignment horizontal="center" vertical="center" wrapText="1"/>
    </xf>
    <xf numFmtId="3" fontId="28" fillId="24" borderId="0" xfId="40" applyNumberFormat="1" applyFont="1" applyFill="1" applyBorder="1" applyAlignment="1">
      <alignment horizontal="center" wrapText="1"/>
    </xf>
    <xf numFmtId="49" fontId="24" fillId="25" borderId="0" xfId="62" applyNumberFormat="1" applyFont="1" applyFill="1" applyBorder="1" applyAlignment="1">
      <alignment vertical="center"/>
    </xf>
    <xf numFmtId="166" fontId="30" fillId="24" borderId="0" xfId="40" applyNumberFormat="1" applyFont="1" applyFill="1" applyBorder="1" applyAlignment="1">
      <alignment horizontal="center" vertical="center" wrapText="1"/>
    </xf>
    <xf numFmtId="166" fontId="24" fillId="27" borderId="0" xfId="40" applyNumberFormat="1" applyFont="1" applyFill="1" applyBorder="1" applyAlignment="1">
      <alignment horizontal="left" wrapText="1"/>
    </xf>
    <xf numFmtId="0" fontId="23" fillId="24" borderId="0" xfId="40" applyFont="1" applyFill="1" applyBorder="1" applyAlignment="1">
      <alignment horizontal="left"/>
    </xf>
    <xf numFmtId="0" fontId="29" fillId="25" borderId="0" xfId="0" applyFont="1" applyFill="1" applyBorder="1" applyAlignment="1"/>
    <xf numFmtId="165" fontId="33" fillId="24" borderId="0" xfId="40" applyNumberFormat="1" applyFont="1" applyFill="1" applyBorder="1" applyAlignment="1">
      <alignment wrapText="1"/>
    </xf>
    <xf numFmtId="165" fontId="29" fillId="24" borderId="0" xfId="40" applyNumberFormat="1" applyFont="1" applyFill="1" applyBorder="1" applyAlignment="1">
      <alignment wrapText="1"/>
    </xf>
    <xf numFmtId="0" fontId="23" fillId="25" borderId="0" xfId="0" applyFont="1" applyFill="1" applyBorder="1" applyAlignment="1">
      <alignment horizontal="justify" vertical="center" readingOrder="1"/>
    </xf>
    <xf numFmtId="0" fontId="24" fillId="25" borderId="0" xfId="0" applyFont="1" applyFill="1" applyBorder="1" applyAlignment="1">
      <alignment horizontal="justify" vertical="center" readingOrder="1"/>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6" fillId="29" borderId="20" xfId="0" applyFont="1" applyFill="1" applyBorder="1" applyAlignment="1">
      <alignment horizontal="center" vertical="center"/>
    </xf>
    <xf numFmtId="0" fontId="23" fillId="25" borderId="18" xfId="0" applyFont="1" applyFill="1" applyBorder="1" applyAlignment="1">
      <alignment horizontal="right"/>
    </xf>
    <xf numFmtId="0" fontId="79" fillId="24" borderId="0" xfId="40" applyFont="1" applyFill="1" applyBorder="1"/>
    <xf numFmtId="0" fontId="21" fillId="25" borderId="23" xfId="0" applyFont="1" applyFill="1" applyBorder="1" applyAlignment="1">
      <alignment horizontal="left"/>
    </xf>
    <xf numFmtId="0" fontId="2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4" fillId="25" borderId="18" xfId="62" applyFill="1" applyBorder="1"/>
    <xf numFmtId="0" fontId="14" fillId="25" borderId="22" xfId="62" applyFill="1" applyBorder="1"/>
    <xf numFmtId="0" fontId="14" fillId="25" borderId="21" xfId="62" applyFill="1" applyBorder="1"/>
    <xf numFmtId="0" fontId="14" fillId="25" borderId="19" xfId="62" applyFill="1" applyBorder="1"/>
    <xf numFmtId="0" fontId="25" fillId="0" borderId="0" xfId="62" applyFont="1" applyBorder="1"/>
    <xf numFmtId="0" fontId="65" fillId="0" borderId="0" xfId="62" applyFont="1" applyBorder="1" applyAlignment="1"/>
    <xf numFmtId="0" fontId="14" fillId="25" borderId="19" xfId="62" applyFill="1" applyBorder="1" applyAlignment="1"/>
    <xf numFmtId="0" fontId="35" fillId="25" borderId="0" xfId="62" applyFont="1" applyFill="1" applyBorder="1"/>
    <xf numFmtId="0" fontId="14" fillId="25" borderId="18" xfId="62" applyFill="1" applyBorder="1" applyAlignment="1">
      <alignment horizontal="left"/>
    </xf>
    <xf numFmtId="0" fontId="21" fillId="25" borderId="23" xfId="62" applyFont="1" applyFill="1" applyBorder="1" applyAlignment="1">
      <alignment horizontal="left"/>
    </xf>
    <xf numFmtId="0" fontId="14" fillId="25" borderId="20" xfId="62" applyFill="1" applyBorder="1"/>
    <xf numFmtId="0" fontId="14" fillId="25" borderId="20" xfId="62" applyFill="1" applyBorder="1" applyAlignment="1">
      <alignment vertical="center"/>
    </xf>
    <xf numFmtId="49" fontId="14" fillId="25" borderId="20" xfId="62" applyNumberFormat="1" applyFill="1" applyBorder="1" applyAlignment="1">
      <alignment vertical="center"/>
    </xf>
    <xf numFmtId="0" fontId="25" fillId="25" borderId="20" xfId="62" applyFont="1" applyFill="1" applyBorder="1"/>
    <xf numFmtId="0" fontId="26"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1" fillId="25" borderId="0" xfId="62" applyNumberFormat="1" applyFont="1" applyFill="1" applyBorder="1" applyAlignment="1">
      <alignment horizontal="right"/>
    </xf>
    <xf numFmtId="168" fontId="82" fillId="25" borderId="0" xfId="62" applyNumberFormat="1" applyFont="1" applyFill="1" applyBorder="1" applyAlignment="1">
      <alignment horizontal="right" indent="2"/>
    </xf>
    <xf numFmtId="0" fontId="82" fillId="25" borderId="0" xfId="62" applyFont="1" applyFill="1" applyBorder="1"/>
    <xf numFmtId="0" fontId="14" fillId="26" borderId="32" xfId="62" applyFont="1" applyFill="1" applyBorder="1" applyAlignment="1">
      <alignment vertical="center"/>
    </xf>
    <xf numFmtId="0" fontId="14"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6" fillId="30" borderId="19" xfId="62" applyFont="1" applyFill="1" applyBorder="1" applyAlignment="1">
      <alignment horizontal="center" vertical="center"/>
    </xf>
    <xf numFmtId="0" fontId="0" fillId="0" borderId="18" xfId="0" applyBorder="1"/>
    <xf numFmtId="0" fontId="14" fillId="31" borderId="0" xfId="62" applyFill="1"/>
    <xf numFmtId="0" fontId="21" fillId="31" borderId="0" xfId="62" applyFont="1" applyFill="1" applyBorder="1" applyAlignment="1"/>
    <xf numFmtId="0" fontId="22" fillId="31" borderId="0" xfId="62" applyFont="1" applyFill="1" applyBorder="1" applyAlignment="1">
      <alignment horizontal="justify" vertical="top" wrapText="1"/>
    </xf>
    <xf numFmtId="0" fontId="14" fillId="31" borderId="0" xfId="62" applyFill="1" applyBorder="1"/>
    <xf numFmtId="0" fontId="97" fillId="31" borderId="0" xfId="62" applyFont="1" applyFill="1" applyBorder="1" applyAlignment="1">
      <alignment horizontal="right"/>
    </xf>
    <xf numFmtId="0" fontId="22" fillId="32" borderId="0" xfId="62" applyFont="1" applyFill="1" applyBorder="1" applyAlignment="1">
      <alignment horizontal="justify" vertical="top" wrapText="1"/>
    </xf>
    <xf numFmtId="0" fontId="14" fillId="32" borderId="0" xfId="62" applyFill="1" applyBorder="1"/>
    <xf numFmtId="0" fontId="28" fillId="32" borderId="0" xfId="62" applyFont="1" applyFill="1" applyBorder="1" applyAlignment="1">
      <alignment horizontal="right"/>
    </xf>
    <xf numFmtId="0" fontId="14" fillId="0" borderId="0" xfId="62" applyAlignment="1">
      <alignment horizontal="right"/>
    </xf>
    <xf numFmtId="0" fontId="14" fillId="32" borderId="0" xfId="62" applyFill="1"/>
    <xf numFmtId="0" fontId="31" fillId="32" borderId="0" xfId="62" applyFont="1" applyFill="1" applyBorder="1" applyAlignment="1">
      <alignment horizontal="center" vertical="center"/>
    </xf>
    <xf numFmtId="0" fontId="15" fillId="32" borderId="0" xfId="62" applyFont="1" applyFill="1" applyBorder="1"/>
    <xf numFmtId="165" fontId="30" fillId="32" borderId="0" xfId="62" applyNumberFormat="1" applyFont="1" applyFill="1" applyBorder="1" applyAlignment="1">
      <alignment horizontal="center"/>
    </xf>
    <xf numFmtId="165" fontId="24" fillId="32" borderId="0" xfId="40" applyNumberFormat="1" applyFont="1" applyFill="1" applyBorder="1" applyAlignment="1">
      <alignment horizontal="center" wrapText="1"/>
    </xf>
    <xf numFmtId="165" fontId="24" fillId="33" borderId="0" xfId="40" applyNumberFormat="1" applyFont="1" applyFill="1" applyBorder="1" applyAlignment="1">
      <alignment horizontal="center" wrapText="1"/>
    </xf>
    <xf numFmtId="0" fontId="24" fillId="32" borderId="0" xfId="62" applyFont="1" applyFill="1" applyBorder="1"/>
    <xf numFmtId="0" fontId="23" fillId="32" borderId="0" xfId="62" applyFont="1" applyFill="1" applyBorder="1" applyAlignment="1">
      <alignment horizontal="center"/>
    </xf>
    <xf numFmtId="0" fontId="14" fillId="32" borderId="0" xfId="62" applyFill="1" applyAlignment="1">
      <alignment horizontal="center" vertical="center"/>
    </xf>
    <xf numFmtId="0" fontId="22" fillId="34" borderId="0" xfId="62" applyFont="1" applyFill="1" applyBorder="1" applyAlignment="1">
      <alignment horizontal="justify" vertical="top" wrapText="1"/>
    </xf>
    <xf numFmtId="0" fontId="22" fillId="35" borderId="0" xfId="62" applyFont="1" applyFill="1" applyBorder="1" applyAlignment="1">
      <alignment horizontal="justify" vertical="top" wrapText="1"/>
    </xf>
    <xf numFmtId="0" fontId="24" fillId="35" borderId="0" xfId="62" applyFont="1" applyFill="1" applyBorder="1"/>
    <xf numFmtId="0" fontId="22" fillId="35" borderId="0" xfId="62" applyFont="1" applyFill="1" applyBorder="1"/>
    <xf numFmtId="0" fontId="14" fillId="35" borderId="0" xfId="62" applyFill="1"/>
    <xf numFmtId="0" fontId="14" fillId="35" borderId="0" xfId="62" applyFill="1" applyBorder="1"/>
    <xf numFmtId="0" fontId="14" fillId="35" borderId="0" xfId="62" applyFill="1" applyAlignment="1">
      <alignment vertical="center"/>
    </xf>
    <xf numFmtId="165" fontId="24" fillId="35" borderId="0" xfId="40" applyNumberFormat="1" applyFont="1" applyFill="1" applyBorder="1" applyAlignment="1">
      <alignment horizontal="center" wrapText="1"/>
    </xf>
    <xf numFmtId="165" fontId="23" fillId="35" borderId="0" xfId="40" applyNumberFormat="1" applyFont="1" applyFill="1" applyBorder="1" applyAlignment="1">
      <alignment horizontal="left" wrapText="1"/>
    </xf>
    <xf numFmtId="0" fontId="25" fillId="35" borderId="0" xfId="62" applyFont="1" applyFill="1" applyBorder="1"/>
    <xf numFmtId="0" fontId="37" fillId="35" borderId="0" xfId="62" applyFont="1" applyFill="1" applyBorder="1" applyAlignment="1">
      <alignment vertical="center"/>
    </xf>
    <xf numFmtId="0" fontId="24" fillId="35" borderId="0" xfId="62" applyFont="1" applyFill="1" applyBorder="1" applyAlignment="1">
      <alignment horizontal="justify" vertical="top"/>
    </xf>
    <xf numFmtId="0" fontId="15" fillId="35" borderId="0" xfId="62" applyFont="1" applyFill="1" applyBorder="1"/>
    <xf numFmtId="165" fontId="30" fillId="35" borderId="0" xfId="62" applyNumberFormat="1" applyFont="1" applyFill="1" applyBorder="1" applyAlignment="1">
      <alignment horizontal="center"/>
    </xf>
    <xf numFmtId="0" fontId="22" fillId="35" borderId="38" xfId="62" applyFont="1" applyFill="1" applyBorder="1" applyAlignment="1">
      <alignment horizontal="justify" vertical="top" wrapText="1"/>
    </xf>
    <xf numFmtId="0" fontId="22" fillId="35" borderId="0" xfId="62" applyFont="1" applyFill="1" applyBorder="1" applyAlignment="1">
      <alignment horizontal="justify" vertical="center" wrapText="1"/>
    </xf>
    <xf numFmtId="0" fontId="35" fillId="35" borderId="38" xfId="62" applyFont="1" applyFill="1" applyBorder="1"/>
    <xf numFmtId="0" fontId="98" fillId="37" borderId="0" xfId="62" applyFont="1" applyFill="1" applyBorder="1" applyAlignment="1">
      <alignment horizontal="center" vertical="center"/>
    </xf>
    <xf numFmtId="0" fontId="14" fillId="35" borderId="39" xfId="62" applyFill="1" applyBorder="1"/>
    <xf numFmtId="0" fontId="14" fillId="30" borderId="30" xfId="62" applyFill="1" applyBorder="1"/>
    <xf numFmtId="0" fontId="14" fillId="29" borderId="14" xfId="62" applyFill="1" applyBorder="1"/>
    <xf numFmtId="0" fontId="14" fillId="35" borderId="40" xfId="62" applyFill="1" applyBorder="1"/>
    <xf numFmtId="0" fontId="14" fillId="35" borderId="14" xfId="62" applyFill="1" applyBorder="1"/>
    <xf numFmtId="0" fontId="0" fillId="0" borderId="41" xfId="0" applyFill="1" applyBorder="1"/>
    <xf numFmtId="165" fontId="29" fillId="24" borderId="43" xfId="40" applyNumberFormat="1" applyFont="1" applyFill="1" applyBorder="1" applyAlignment="1">
      <alignment horizontal="left" wrapText="1"/>
    </xf>
    <xf numFmtId="165" fontId="29" fillId="24" borderId="18" xfId="40" applyNumberFormat="1" applyFont="1" applyFill="1" applyBorder="1" applyAlignment="1">
      <alignment horizontal="left" wrapText="1"/>
    </xf>
    <xf numFmtId="165" fontId="24" fillId="24" borderId="18" xfId="40" applyNumberFormat="1" applyFont="1" applyFill="1" applyBorder="1" applyAlignment="1">
      <alignment horizontal="center" wrapText="1"/>
    </xf>
    <xf numFmtId="0" fontId="24" fillId="25" borderId="22" xfId="0" applyFont="1" applyFill="1" applyBorder="1"/>
    <xf numFmtId="0" fontId="24" fillId="25" borderId="21" xfId="0" applyFont="1" applyFill="1" applyBorder="1"/>
    <xf numFmtId="0" fontId="24" fillId="25" borderId="19" xfId="0" applyFont="1" applyFill="1" applyBorder="1"/>
    <xf numFmtId="165" fontId="24" fillId="24" borderId="19" xfId="40" applyNumberFormat="1" applyFont="1" applyFill="1" applyBorder="1" applyAlignment="1">
      <alignment horizontal="center" wrapText="1"/>
    </xf>
    <xf numFmtId="165" fontId="24" fillId="24" borderId="41" xfId="40" applyNumberFormat="1" applyFont="1" applyFill="1" applyBorder="1" applyAlignment="1">
      <alignment horizontal="center" readingOrder="1"/>
    </xf>
    <xf numFmtId="0" fontId="24" fillId="25" borderId="18" xfId="0" applyFont="1" applyFill="1" applyBorder="1" applyAlignment="1">
      <alignment readingOrder="1"/>
    </xf>
    <xf numFmtId="165" fontId="24" fillId="24" borderId="18" xfId="40" applyNumberFormat="1" applyFont="1" applyFill="1" applyBorder="1" applyAlignment="1">
      <alignment horizontal="center" readingOrder="1"/>
    </xf>
    <xf numFmtId="0" fontId="23" fillId="24" borderId="42" xfId="40" applyFont="1" applyFill="1" applyBorder="1" applyAlignment="1">
      <alignment horizontal="right" readingOrder="1"/>
    </xf>
    <xf numFmtId="0" fontId="24" fillId="25" borderId="23" xfId="0" applyFont="1" applyFill="1" applyBorder="1" applyAlignment="1">
      <alignment readingOrder="1"/>
    </xf>
    <xf numFmtId="0" fontId="29" fillId="25" borderId="20" xfId="0" applyFont="1" applyFill="1" applyBorder="1" applyAlignment="1">
      <alignment horizontal="left" indent="1" readingOrder="1"/>
    </xf>
    <xf numFmtId="165" fontId="24" fillId="24" borderId="23" xfId="40" applyNumberFormat="1" applyFont="1" applyFill="1" applyBorder="1" applyAlignment="1">
      <alignment horizontal="center" readingOrder="1"/>
    </xf>
    <xf numFmtId="165" fontId="24" fillId="24" borderId="22" xfId="40" applyNumberFormat="1" applyFont="1" applyFill="1" applyBorder="1" applyAlignment="1">
      <alignment horizontal="center" readingOrder="1"/>
    </xf>
    <xf numFmtId="165" fontId="24" fillId="24" borderId="20" xfId="40" applyNumberFormat="1" applyFont="1" applyFill="1" applyBorder="1" applyAlignment="1">
      <alignment horizontal="center" readingOrder="1"/>
    </xf>
    <xf numFmtId="0" fontId="0" fillId="0" borderId="0" xfId="0" applyBorder="1" applyAlignment="1">
      <alignment readingOrder="2"/>
    </xf>
    <xf numFmtId="0" fontId="2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5" fillId="25" borderId="19" xfId="0" applyFont="1" applyFill="1" applyBorder="1" applyAlignment="1">
      <alignment readingOrder="1"/>
    </xf>
    <xf numFmtId="0" fontId="21" fillId="25" borderId="0" xfId="0" applyFont="1" applyFill="1" applyBorder="1" applyAlignment="1">
      <alignment horizontal="left" readingOrder="1"/>
    </xf>
    <xf numFmtId="0" fontId="0" fillId="35" borderId="0" xfId="0" applyFill="1"/>
    <xf numFmtId="0" fontId="0" fillId="35" borderId="0" xfId="0" applyFill="1" applyBorder="1"/>
    <xf numFmtId="0" fontId="24" fillId="35" borderId="0" xfId="0" applyFont="1" applyFill="1" applyBorder="1"/>
    <xf numFmtId="0" fontId="23" fillId="36" borderId="0" xfId="40" applyFont="1" applyFill="1" applyBorder="1"/>
    <xf numFmtId="3" fontId="24" fillId="25" borderId="0" xfId="59" applyNumberFormat="1" applyFont="1" applyFill="1" applyBorder="1" applyAlignment="1">
      <alignment horizontal="right"/>
    </xf>
    <xf numFmtId="168" fontId="24" fillId="25" borderId="0" xfId="59" applyNumberFormat="1" applyFont="1" applyFill="1" applyBorder="1" applyAlignment="1">
      <alignment horizontal="right"/>
    </xf>
    <xf numFmtId="3" fontId="24" fillId="25" borderId="0" xfId="59" applyNumberFormat="1" applyFont="1" applyFill="1" applyBorder="1"/>
    <xf numFmtId="0" fontId="0" fillId="26" borderId="0" xfId="51" applyFont="1" applyFill="1" applyBorder="1"/>
    <xf numFmtId="0" fontId="14"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6" fontId="79" fillId="27" borderId="0" xfId="40" applyNumberFormat="1" applyFont="1" applyFill="1" applyBorder="1" applyAlignment="1">
      <alignment horizontal="right"/>
    </xf>
    <xf numFmtId="0" fontId="21" fillId="26" borderId="41" xfId="0" applyFont="1" applyFill="1" applyBorder="1" applyAlignment="1">
      <alignment horizontal="center" vertical="center" readingOrder="1"/>
    </xf>
    <xf numFmtId="0" fontId="28" fillId="26" borderId="41" xfId="0" applyFont="1" applyFill="1" applyBorder="1" applyAlignment="1">
      <alignment horizontal="center" vertical="center"/>
    </xf>
    <xf numFmtId="165" fontId="24" fillId="37" borderId="39" xfId="40" applyNumberFormat="1" applyFont="1" applyFill="1" applyBorder="1" applyAlignment="1">
      <alignment horizontal="center" wrapText="1"/>
    </xf>
    <xf numFmtId="0" fontId="24" fillId="35" borderId="0" xfId="62" applyFont="1" applyFill="1" applyBorder="1" applyAlignment="1">
      <alignment horizontal="left" vertical="center"/>
    </xf>
    <xf numFmtId="0" fontId="22" fillId="35" borderId="0" xfId="62" applyFont="1" applyFill="1" applyBorder="1" applyAlignment="1">
      <alignment horizontal="left" vertical="center"/>
    </xf>
    <xf numFmtId="0" fontId="23" fillId="25" borderId="0" xfId="0" applyFont="1" applyFill="1" applyBorder="1" applyAlignment="1">
      <alignment horizontal="center"/>
    </xf>
    <xf numFmtId="0" fontId="23" fillId="38" borderId="0" xfId="40" applyFont="1" applyFill="1" applyBorder="1"/>
    <xf numFmtId="0" fontId="23" fillId="40" borderId="0" xfId="40" applyFont="1" applyFill="1" applyBorder="1"/>
    <xf numFmtId="0" fontId="23" fillId="30" borderId="0" xfId="0" applyFont="1" applyFill="1" applyBorder="1"/>
    <xf numFmtId="0" fontId="0" fillId="34" borderId="0" xfId="0" applyFill="1" applyBorder="1"/>
    <xf numFmtId="0" fontId="23" fillId="39" borderId="0" xfId="40" applyFont="1" applyFill="1" applyBorder="1"/>
    <xf numFmtId="0" fontId="24" fillId="34" borderId="0" xfId="0" applyFont="1" applyFill="1" applyBorder="1"/>
    <xf numFmtId="0" fontId="37" fillId="34" borderId="0" xfId="0" applyFont="1" applyFill="1" applyBorder="1"/>
    <xf numFmtId="0" fontId="23" fillId="34" borderId="0" xfId="0" applyFont="1" applyFill="1" applyBorder="1"/>
    <xf numFmtId="0" fontId="0" fillId="34" borderId="18" xfId="0" applyFill="1" applyBorder="1"/>
    <xf numFmtId="0" fontId="23" fillId="34" borderId="18" xfId="0" applyFont="1" applyFill="1" applyBorder="1"/>
    <xf numFmtId="0" fontId="24" fillId="34" borderId="18" xfId="0" applyFont="1" applyFill="1" applyBorder="1"/>
    <xf numFmtId="0" fontId="101" fillId="39" borderId="0" xfId="40" applyFont="1" applyFill="1" applyBorder="1"/>
    <xf numFmtId="0" fontId="14"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5" fillId="26" borderId="0" xfId="51" applyFont="1" applyFill="1" applyBorder="1"/>
    <xf numFmtId="0" fontId="35"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21"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5" fillId="26" borderId="16" xfId="62" applyFont="1" applyFill="1" applyBorder="1" applyAlignment="1">
      <alignment vertical="center"/>
    </xf>
    <xf numFmtId="0" fontId="16" fillId="26" borderId="16" xfId="62" applyFont="1" applyFill="1" applyBorder="1" applyAlignment="1">
      <alignment vertical="center"/>
    </xf>
    <xf numFmtId="0" fontId="16" fillId="26" borderId="17" xfId="62" applyFont="1" applyFill="1" applyBorder="1" applyAlignment="1">
      <alignment vertical="center"/>
    </xf>
    <xf numFmtId="0" fontId="26" fillId="29" borderId="50" xfId="62" applyFont="1" applyFill="1" applyBorder="1" applyAlignment="1">
      <alignment horizontal="center" vertical="center"/>
    </xf>
    <xf numFmtId="0" fontId="21" fillId="25" borderId="0" xfId="62" applyFont="1" applyFill="1" applyBorder="1" applyAlignment="1">
      <alignment horizontal="left"/>
    </xf>
    <xf numFmtId="165" fontId="92" fillId="25" borderId="0" xfId="40" applyNumberFormat="1" applyFont="1" applyFill="1" applyBorder="1" applyAlignment="1">
      <alignment horizontal="right" wrapText="1"/>
    </xf>
    <xf numFmtId="165" fontId="92" fillId="26" borderId="0" xfId="40" applyNumberFormat="1" applyFont="1" applyFill="1" applyBorder="1" applyAlignment="1">
      <alignment horizontal="right" wrapText="1"/>
    </xf>
    <xf numFmtId="0" fontId="23" fillId="25" borderId="0" xfId="62" applyFont="1" applyFill="1" applyBorder="1" applyAlignment="1">
      <alignment horizontal="center"/>
    </xf>
    <xf numFmtId="0" fontId="14" fillId="25" borderId="0" xfId="70" applyFill="1"/>
    <xf numFmtId="0" fontId="14" fillId="25" borderId="18" xfId="70" applyFill="1" applyBorder="1" applyAlignment="1">
      <alignment horizontal="left"/>
    </xf>
    <xf numFmtId="0" fontId="15" fillId="25" borderId="18" xfId="70" applyFont="1" applyFill="1" applyBorder="1"/>
    <xf numFmtId="0" fontId="15" fillId="0" borderId="18" xfId="70" applyFont="1" applyBorder="1"/>
    <xf numFmtId="0" fontId="14" fillId="25" borderId="18" xfId="70" applyFill="1" applyBorder="1"/>
    <xf numFmtId="0" fontId="14" fillId="0" borderId="0" xfId="70"/>
    <xf numFmtId="0" fontId="20" fillId="25" borderId="0" xfId="70" applyFont="1" applyFill="1" applyBorder="1" applyAlignment="1">
      <alignment horizontal="left"/>
    </xf>
    <xf numFmtId="0" fontId="15" fillId="25" borderId="0" xfId="70" applyFont="1" applyFill="1" applyBorder="1"/>
    <xf numFmtId="0" fontId="24" fillId="25" borderId="0" xfId="70" applyFont="1" applyFill="1" applyBorder="1"/>
    <xf numFmtId="0" fontId="14" fillId="25" borderId="21" xfId="70" applyFill="1" applyBorder="1"/>
    <xf numFmtId="0" fontId="14" fillId="25" borderId="0" xfId="70" applyFill="1" applyBorder="1"/>
    <xf numFmtId="0" fontId="17" fillId="25" borderId="19" xfId="70" applyFont="1" applyFill="1" applyBorder="1"/>
    <xf numFmtId="0" fontId="14" fillId="25" borderId="0" xfId="70" applyFill="1" applyAlignment="1">
      <alignment vertical="center"/>
    </xf>
    <xf numFmtId="0" fontId="14" fillId="25" borderId="0" xfId="70" applyFill="1" applyBorder="1" applyAlignment="1">
      <alignment vertical="center"/>
    </xf>
    <xf numFmtId="0" fontId="14" fillId="0" borderId="0" xfId="70" applyAlignment="1">
      <alignment vertical="center"/>
    </xf>
    <xf numFmtId="0" fontId="22" fillId="25" borderId="0" xfId="70" applyFont="1" applyFill="1" applyBorder="1"/>
    <xf numFmtId="0" fontId="15" fillId="0" borderId="0" xfId="70" applyFont="1"/>
    <xf numFmtId="0" fontId="23" fillId="25" borderId="0" xfId="70" applyFont="1" applyFill="1" applyBorder="1" applyAlignment="1"/>
    <xf numFmtId="0" fontId="23" fillId="25" borderId="0" xfId="70" applyFont="1" applyFill="1" applyBorder="1" applyAlignment="1">
      <alignment horizontal="center"/>
    </xf>
    <xf numFmtId="0" fontId="22"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4" fillId="25" borderId="0" xfId="70" applyFont="1" applyFill="1" applyBorder="1" applyAlignment="1">
      <alignment horizontal="right"/>
    </xf>
    <xf numFmtId="0" fontId="41" fillId="25" borderId="19" xfId="70" applyFont="1" applyFill="1" applyBorder="1"/>
    <xf numFmtId="0" fontId="24" fillId="26" borderId="0" xfId="70" applyFont="1" applyFill="1" applyBorder="1"/>
    <xf numFmtId="0" fontId="14" fillId="0" borderId="0" xfId="70" applyFill="1"/>
    <xf numFmtId="0" fontId="14" fillId="25" borderId="0" xfId="70" applyFill="1" applyAlignment="1">
      <alignment vertical="top"/>
    </xf>
    <xf numFmtId="0" fontId="17" fillId="25" borderId="19" xfId="70" applyFont="1" applyFill="1" applyBorder="1" applyAlignment="1">
      <alignment vertical="top"/>
    </xf>
    <xf numFmtId="0" fontId="53" fillId="25" borderId="0" xfId="70" applyFont="1" applyFill="1" applyBorder="1" applyAlignment="1">
      <alignment vertical="top" wrapText="1"/>
    </xf>
    <xf numFmtId="0" fontId="14" fillId="0" borderId="0" xfId="70" applyAlignment="1">
      <alignment vertical="top"/>
    </xf>
    <xf numFmtId="0" fontId="53" fillId="25" borderId="0" xfId="70" applyFont="1" applyFill="1" applyBorder="1" applyAlignment="1">
      <alignment wrapText="1"/>
    </xf>
    <xf numFmtId="0" fontId="23" fillId="25" borderId="0" xfId="70" applyFont="1" applyFill="1" applyBorder="1" applyAlignment="1">
      <alignment horizontal="right"/>
    </xf>
    <xf numFmtId="0" fontId="14" fillId="25" borderId="0" xfId="70" applyFill="1" applyAlignment="1"/>
    <xf numFmtId="0" fontId="14" fillId="25" borderId="0" xfId="70" applyFill="1" applyBorder="1" applyAlignment="1"/>
    <xf numFmtId="3" fontId="79" fillId="26" borderId="0" xfId="70" applyNumberFormat="1" applyFont="1" applyFill="1" applyBorder="1" applyAlignment="1">
      <alignment horizontal="right"/>
    </xf>
    <xf numFmtId="0" fontId="17" fillId="25" borderId="19" xfId="70" applyFont="1" applyFill="1" applyBorder="1" applyAlignment="1"/>
    <xf numFmtId="0" fontId="14" fillId="0" borderId="0" xfId="70" applyAlignment="1"/>
    <xf numFmtId="0" fontId="17" fillId="25" borderId="19" xfId="70" applyFont="1" applyFill="1" applyBorder="1" applyAlignment="1">
      <alignment vertical="center"/>
    </xf>
    <xf numFmtId="0" fontId="22" fillId="26" borderId="0" xfId="70" applyFont="1" applyFill="1" applyBorder="1"/>
    <xf numFmtId="0" fontId="23" fillId="26" borderId="0" xfId="70" applyFont="1" applyFill="1" applyBorder="1" applyAlignment="1">
      <alignment horizontal="right"/>
    </xf>
    <xf numFmtId="0" fontId="38" fillId="25" borderId="0" xfId="70" applyFont="1" applyFill="1" applyBorder="1" applyAlignment="1">
      <alignment vertical="center"/>
    </xf>
    <xf numFmtId="0" fontId="26" fillId="37" borderId="19" xfId="70" applyFont="1" applyFill="1" applyBorder="1" applyAlignment="1">
      <alignment horizontal="center" vertical="center"/>
    </xf>
    <xf numFmtId="0" fontId="24" fillId="0" borderId="0" xfId="70" applyFont="1"/>
    <xf numFmtId="0" fontId="14" fillId="0" borderId="0" xfId="62" applyBorder="1"/>
    <xf numFmtId="0" fontId="14" fillId="26" borderId="0" xfId="71" applyFill="1" applyBorder="1"/>
    <xf numFmtId="0" fontId="14" fillId="25" borderId="21" xfId="72" applyFill="1" applyBorder="1"/>
    <xf numFmtId="0" fontId="14" fillId="25" borderId="19" xfId="72" applyFill="1" applyBorder="1"/>
    <xf numFmtId="0" fontId="56" fillId="0" borderId="0" xfId="70" applyFont="1"/>
    <xf numFmtId="0" fontId="14" fillId="25" borderId="22" xfId="70" applyFill="1" applyBorder="1"/>
    <xf numFmtId="0" fontId="14" fillId="26" borderId="0" xfId="70" applyFill="1" applyBorder="1"/>
    <xf numFmtId="0" fontId="23" fillId="24" borderId="0" xfId="40" applyFont="1" applyFill="1" applyBorder="1" applyAlignment="1">
      <alignment vertical="center"/>
    </xf>
    <xf numFmtId="165" fontId="28" fillId="25" borderId="0" xfId="40" applyNumberFormat="1" applyFont="1" applyFill="1" applyBorder="1" applyAlignment="1">
      <alignment horizontal="right" vertical="center" wrapText="1"/>
    </xf>
    <xf numFmtId="165" fontId="28" fillId="26" borderId="0" xfId="40" applyNumberFormat="1" applyFont="1" applyFill="1" applyBorder="1" applyAlignment="1">
      <alignment horizontal="right" vertical="center" wrapText="1"/>
    </xf>
    <xf numFmtId="0" fontId="23" fillId="24" borderId="0" xfId="40" applyFont="1" applyFill="1" applyBorder="1" applyAlignment="1">
      <alignment horizontal="justify" vertical="center"/>
    </xf>
    <xf numFmtId="0" fontId="23" fillId="27" borderId="0" xfId="40" applyFont="1" applyFill="1" applyBorder="1" applyAlignment="1">
      <alignment horizontal="left"/>
    </xf>
    <xf numFmtId="0" fontId="25" fillId="25" borderId="0" xfId="70" applyFont="1" applyFill="1" applyBorder="1"/>
    <xf numFmtId="0" fontId="28" fillId="27" borderId="0" xfId="40" applyFont="1" applyFill="1" applyBorder="1" applyAlignment="1">
      <alignment horizontal="left" indent="1"/>
    </xf>
    <xf numFmtId="0" fontId="23" fillId="26" borderId="0" xfId="70" applyFont="1" applyFill="1" applyBorder="1" applyAlignment="1">
      <alignment horizontal="left"/>
    </xf>
    <xf numFmtId="0" fontId="14" fillId="0" borderId="0" xfId="70" applyBorder="1"/>
    <xf numFmtId="0" fontId="14" fillId="25" borderId="20" xfId="70" applyFill="1" applyBorder="1"/>
    <xf numFmtId="0" fontId="24" fillId="27" borderId="0" xfId="40" applyFont="1" applyFill="1" applyBorder="1" applyAlignment="1">
      <alignment horizontal="left"/>
    </xf>
    <xf numFmtId="0" fontId="28" fillId="25" borderId="0" xfId="70" applyFont="1" applyFill="1" applyBorder="1" applyAlignment="1">
      <alignment horizontal="left"/>
    </xf>
    <xf numFmtId="0" fontId="28" fillId="26" borderId="0" xfId="70" applyFont="1" applyFill="1" applyBorder="1" applyAlignment="1">
      <alignment horizontal="right"/>
    </xf>
    <xf numFmtId="168" fontId="92"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4" fillId="25" borderId="0" xfId="62" applyFont="1" applyFill="1" applyBorder="1" applyAlignment="1">
      <alignment horizontal="left" indent="1"/>
    </xf>
    <xf numFmtId="0" fontId="79" fillId="25" borderId="0" xfId="62" applyFont="1" applyFill="1" applyBorder="1" applyAlignment="1">
      <alignment horizontal="left"/>
    </xf>
    <xf numFmtId="0" fontId="21"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2"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5" fillId="25" borderId="0" xfId="70" applyFont="1" applyFill="1"/>
    <xf numFmtId="0" fontId="25" fillId="25" borderId="20" xfId="70" applyFont="1" applyFill="1" applyBorder="1"/>
    <xf numFmtId="1" fontId="28" fillId="26" borderId="0" xfId="70" applyNumberFormat="1" applyFont="1" applyFill="1" applyBorder="1" applyAlignment="1">
      <alignment horizontal="right"/>
    </xf>
    <xf numFmtId="0" fontId="25" fillId="0" borderId="0" xfId="70" applyFont="1"/>
    <xf numFmtId="0" fontId="24"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8" fillId="25" borderId="0" xfId="70" applyFont="1" applyFill="1" applyBorder="1" applyAlignment="1">
      <alignment horizontal="left"/>
    </xf>
    <xf numFmtId="0" fontId="38" fillId="25" borderId="0" xfId="70" applyFont="1" applyFill="1"/>
    <xf numFmtId="0" fontId="90" fillId="25" borderId="20" xfId="70" applyFont="1" applyFill="1" applyBorder="1"/>
    <xf numFmtId="3" fontId="92" fillId="26" borderId="0" xfId="70" applyNumberFormat="1" applyFont="1" applyFill="1" applyBorder="1" applyAlignment="1">
      <alignment horizontal="right"/>
    </xf>
    <xf numFmtId="0" fontId="38" fillId="0" borderId="0" xfId="70" applyFont="1"/>
    <xf numFmtId="3" fontId="17"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4" fillId="26" borderId="20" xfId="70" applyFill="1" applyBorder="1"/>
    <xf numFmtId="0" fontId="57" fillId="26" borderId="0" xfId="70" applyFont="1" applyFill="1" applyBorder="1" applyAlignment="1"/>
    <xf numFmtId="0" fontId="38" fillId="26" borderId="0" xfId="70" applyFont="1" applyFill="1" applyBorder="1"/>
    <xf numFmtId="0" fontId="28" fillId="26" borderId="0" xfId="70" applyFont="1" applyFill="1" applyBorder="1" applyAlignment="1">
      <alignment horizontal="left" wrapText="1"/>
    </xf>
    <xf numFmtId="0" fontId="17" fillId="26" borderId="0" xfId="70" applyFont="1" applyFill="1" applyBorder="1"/>
    <xf numFmtId="0" fontId="56" fillId="26" borderId="0" xfId="70" applyFont="1" applyFill="1" applyBorder="1"/>
    <xf numFmtId="0" fontId="23" fillId="26" borderId="0" xfId="70" applyFont="1" applyFill="1" applyBorder="1" applyAlignment="1">
      <alignment horizontal="center"/>
    </xf>
    <xf numFmtId="0" fontId="30" fillId="26" borderId="0" xfId="70" applyFont="1" applyFill="1" applyBorder="1" applyAlignment="1">
      <alignment horizontal="left"/>
    </xf>
    <xf numFmtId="0" fontId="22" fillId="25" borderId="0" xfId="70" applyFont="1" applyFill="1"/>
    <xf numFmtId="0" fontId="22" fillId="26" borderId="20" xfId="70" applyFont="1" applyFill="1" applyBorder="1"/>
    <xf numFmtId="0" fontId="23" fillId="26" borderId="0" xfId="70" applyFont="1" applyFill="1" applyBorder="1" applyAlignment="1">
      <alignment horizontal="left" indent="1"/>
    </xf>
    <xf numFmtId="0" fontId="22" fillId="0" borderId="0" xfId="70" applyFont="1"/>
    <xf numFmtId="168" fontId="24" fillId="26" borderId="0" xfId="70" applyNumberFormat="1" applyFont="1" applyFill="1" applyBorder="1" applyAlignment="1">
      <alignment horizontal="center"/>
    </xf>
    <xf numFmtId="166" fontId="21" fillId="26" borderId="0" xfId="70" applyNumberFormat="1" applyFont="1" applyFill="1" applyBorder="1" applyAlignment="1">
      <alignment horizontal="center"/>
    </xf>
    <xf numFmtId="0" fontId="25" fillId="26" borderId="20" xfId="70" applyFont="1" applyFill="1" applyBorder="1"/>
    <xf numFmtId="0" fontId="24" fillId="26" borderId="20" xfId="70" applyFont="1" applyFill="1" applyBorder="1"/>
    <xf numFmtId="0" fontId="15" fillId="26" borderId="0" xfId="70" applyFont="1" applyFill="1" applyBorder="1" applyAlignment="1">
      <alignment horizontal="center" wrapText="1"/>
    </xf>
    <xf numFmtId="0" fontId="15" fillId="26" borderId="0" xfId="70" applyFont="1" applyFill="1" applyBorder="1"/>
    <xf numFmtId="0" fontId="21" fillId="26" borderId="0" xfId="70" applyFont="1" applyFill="1" applyBorder="1" applyAlignment="1">
      <alignment horizontal="left" indent="1"/>
    </xf>
    <xf numFmtId="0" fontId="15" fillId="26" borderId="20" xfId="70" applyFont="1" applyFill="1" applyBorder="1"/>
    <xf numFmtId="0" fontId="93" fillId="26" borderId="0" xfId="70" applyFont="1" applyFill="1" applyBorder="1" applyAlignment="1">
      <alignment horizontal="left"/>
    </xf>
    <xf numFmtId="0" fontId="21" fillId="25" borderId="23" xfId="70" applyFont="1" applyFill="1" applyBorder="1" applyAlignment="1">
      <alignment horizontal="left"/>
    </xf>
    <xf numFmtId="0" fontId="21" fillId="25" borderId="22" xfId="70" applyFont="1" applyFill="1" applyBorder="1" applyAlignment="1">
      <alignment horizontal="left"/>
    </xf>
    <xf numFmtId="0" fontId="17"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7"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8" fillId="26" borderId="0" xfId="0" applyNumberFormat="1" applyFont="1" applyFill="1" applyBorder="1" applyAlignment="1">
      <alignment horizontal="right"/>
    </xf>
    <xf numFmtId="0" fontId="0" fillId="0" borderId="0" xfId="0" applyAlignment="1"/>
    <xf numFmtId="0" fontId="28" fillId="26" borderId="0" xfId="0" applyFont="1" applyFill="1" applyBorder="1" applyAlignment="1">
      <alignment horizontal="right"/>
    </xf>
    <xf numFmtId="165" fontId="28"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5" fontId="92" fillId="25" borderId="0" xfId="0" applyNumberFormat="1" applyFont="1" applyFill="1" applyBorder="1" applyAlignment="1">
      <alignment horizontal="right"/>
    </xf>
    <xf numFmtId="165" fontId="92"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7"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2" fillId="25" borderId="0" xfId="0" applyFont="1" applyFill="1" applyBorder="1" applyAlignment="1"/>
    <xf numFmtId="0" fontId="92"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21" fillId="25" borderId="0" xfId="0" applyFont="1" applyFill="1" applyBorder="1"/>
    <xf numFmtId="0" fontId="106" fillId="26" borderId="16" xfId="0" applyFont="1" applyFill="1" applyBorder="1" applyAlignment="1">
      <alignment vertical="center"/>
    </xf>
    <xf numFmtId="0" fontId="106" fillId="26" borderId="17" xfId="0" applyFont="1" applyFill="1" applyBorder="1" applyAlignment="1">
      <alignment vertical="center"/>
    </xf>
    <xf numFmtId="0" fontId="21"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2" fillId="25" borderId="0" xfId="0" applyFont="1" applyFill="1" applyBorder="1"/>
    <xf numFmtId="165" fontId="24" fillId="27" borderId="0" xfId="40" applyNumberFormat="1" applyFont="1" applyFill="1" applyBorder="1" applyAlignment="1">
      <alignment horizontal="center" wrapText="1"/>
    </xf>
    <xf numFmtId="2" fontId="24" fillId="27" borderId="0" xfId="40" applyNumberFormat="1" applyFont="1" applyFill="1" applyBorder="1" applyAlignment="1">
      <alignment horizontal="right" wrapText="1" indent="1"/>
    </xf>
    <xf numFmtId="0" fontId="28" fillId="25" borderId="0" xfId="62" applyFont="1" applyFill="1" applyBorder="1" applyAlignment="1">
      <alignment horizontal="right"/>
    </xf>
    <xf numFmtId="0" fontId="14" fillId="25" borderId="0" xfId="62" applyFill="1" applyBorder="1" applyAlignment="1">
      <alignment vertical="top"/>
    </xf>
    <xf numFmtId="0" fontId="28" fillId="24" borderId="0" xfId="40" applyFont="1" applyFill="1" applyBorder="1" applyAlignment="1">
      <alignment vertical="top"/>
    </xf>
    <xf numFmtId="0" fontId="14" fillId="25" borderId="20" xfId="70" applyFill="1" applyBorder="1" applyAlignment="1">
      <alignment vertical="center"/>
    </xf>
    <xf numFmtId="168" fontId="24" fillId="27" borderId="0" xfId="40" applyNumberFormat="1" applyFont="1" applyFill="1" applyBorder="1" applyAlignment="1">
      <alignment horizontal="center" wrapText="1"/>
    </xf>
    <xf numFmtId="0" fontId="24" fillId="25" borderId="0" xfId="70" applyFont="1" applyFill="1" applyBorder="1" applyAlignment="1">
      <alignment horizontal="left"/>
    </xf>
    <xf numFmtId="0" fontId="14" fillId="26" borderId="0" xfId="70" applyFill="1"/>
    <xf numFmtId="0" fontId="28" fillId="25" borderId="0" xfId="70" applyFont="1" applyFill="1" applyBorder="1" applyAlignment="1">
      <alignment horizontal="right"/>
    </xf>
    <xf numFmtId="0" fontId="14" fillId="0" borderId="18" xfId="70" applyFill="1" applyBorder="1"/>
    <xf numFmtId="0" fontId="50" fillId="25" borderId="0" xfId="70" applyFont="1" applyFill="1" applyBorder="1" applyAlignment="1">
      <alignment horizontal="left"/>
    </xf>
    <xf numFmtId="0" fontId="14" fillId="0" borderId="0" xfId="70" applyAlignment="1">
      <alignment horizontal="center"/>
    </xf>
    <xf numFmtId="0" fontId="14" fillId="26" borderId="0" xfId="70" applyFill="1" applyBorder="1" applyAlignment="1">
      <alignment vertical="center"/>
    </xf>
    <xf numFmtId="3" fontId="24" fillId="25" borderId="0" xfId="70" applyNumberFormat="1" applyFont="1" applyFill="1" applyBorder="1" applyAlignment="1">
      <alignment horizontal="right"/>
    </xf>
    <xf numFmtId="0" fontId="15" fillId="25" borderId="0" xfId="70" applyFont="1" applyFill="1" applyAlignment="1">
      <alignment vertical="top"/>
    </xf>
    <xf numFmtId="0" fontId="15" fillId="25" borderId="20" xfId="70" applyFont="1" applyFill="1" applyBorder="1" applyAlignment="1">
      <alignment vertical="top"/>
    </xf>
    <xf numFmtId="0" fontId="15" fillId="0" borderId="0" xfId="70" applyFont="1" applyAlignment="1">
      <alignment vertical="top"/>
    </xf>
    <xf numFmtId="0" fontId="15" fillId="25" borderId="0" xfId="70" applyFont="1" applyFill="1" applyBorder="1" applyAlignment="1">
      <alignment horizontal="center"/>
    </xf>
    <xf numFmtId="0" fontId="17" fillId="25" borderId="0" xfId="70" applyFont="1" applyFill="1" applyBorder="1" applyAlignment="1">
      <alignment vertical="top"/>
    </xf>
    <xf numFmtId="0" fontId="26" fillId="28" borderId="20" xfId="70" applyFont="1" applyFill="1" applyBorder="1" applyAlignment="1">
      <alignment horizontal="center" vertical="center"/>
    </xf>
    <xf numFmtId="0" fontId="14" fillId="0" borderId="0" xfId="70" applyFill="1" applyAlignment="1">
      <alignment vertical="top"/>
    </xf>
    <xf numFmtId="0" fontId="14" fillId="0" borderId="0" xfId="70" applyFill="1" applyBorder="1" applyAlignment="1">
      <alignment vertical="top"/>
    </xf>
    <xf numFmtId="0" fontId="38" fillId="0" borderId="0" xfId="70" applyFont="1" applyFill="1" applyBorder="1"/>
    <xf numFmtId="0" fontId="17" fillId="0" borderId="0" xfId="70" applyFont="1" applyFill="1" applyBorder="1" applyAlignment="1">
      <alignment vertical="top"/>
    </xf>
    <xf numFmtId="0" fontId="100" fillId="34" borderId="0" xfId="68" applyFill="1" applyBorder="1" applyAlignment="1" applyProtection="1"/>
    <xf numFmtId="0" fontId="23" fillId="25" borderId="0" xfId="62" applyFont="1" applyFill="1" applyBorder="1" applyAlignment="1">
      <alignment horizontal="left" indent="1"/>
    </xf>
    <xf numFmtId="0" fontId="21" fillId="25" borderId="22" xfId="62" applyFont="1" applyFill="1" applyBorder="1" applyAlignment="1">
      <alignment horizontal="left"/>
    </xf>
    <xf numFmtId="0" fontId="58" fillId="25" borderId="19" xfId="0" applyFont="1" applyFill="1" applyBorder="1"/>
    <xf numFmtId="0" fontId="17" fillId="25" borderId="19" xfId="0" applyFont="1" applyFill="1" applyBorder="1" applyAlignment="1"/>
    <xf numFmtId="0" fontId="14" fillId="0" borderId="0" xfId="62" applyFill="1" applyBorder="1"/>
    <xf numFmtId="3" fontId="14" fillId="25" borderId="0" xfId="70" applyNumberFormat="1" applyFill="1"/>
    <xf numFmtId="0" fontId="23" fillId="25" borderId="18" xfId="70" applyFont="1" applyFill="1" applyBorder="1" applyAlignment="1"/>
    <xf numFmtId="168" fontId="76" fillId="26" borderId="0" xfId="62" applyNumberFormat="1" applyFont="1" applyFill="1" applyBorder="1" applyAlignment="1">
      <alignment horizontal="center"/>
    </xf>
    <xf numFmtId="168" fontId="24" fillId="26" borderId="0" xfId="62" applyNumberFormat="1" applyFont="1" applyFill="1" applyBorder="1" applyAlignment="1">
      <alignment horizontal="center"/>
    </xf>
    <xf numFmtId="165" fontId="60" fillId="26" borderId="0" xfId="40" applyNumberFormat="1" applyFont="1" applyFill="1" applyBorder="1" applyAlignment="1">
      <alignment horizontal="center" wrapText="1"/>
    </xf>
    <xf numFmtId="166" fontId="96" fillId="26" borderId="0" xfId="70" applyNumberFormat="1" applyFont="1" applyFill="1" applyBorder="1"/>
    <xf numFmtId="0" fontId="21" fillId="26" borderId="0" xfId="62" applyFont="1" applyFill="1" applyBorder="1" applyAlignment="1">
      <alignment horizontal="left" indent="1"/>
    </xf>
    <xf numFmtId="0" fontId="21" fillId="26" borderId="0" xfId="62" applyFont="1" applyFill="1" applyBorder="1" applyAlignment="1"/>
    <xf numFmtId="0" fontId="77" fillId="26" borderId="0" xfId="62" applyFont="1" applyFill="1" applyBorder="1" applyAlignment="1">
      <alignment horizontal="left" indent="1"/>
    </xf>
    <xf numFmtId="0" fontId="21" fillId="26" borderId="36" xfId="62" applyFont="1" applyFill="1" applyBorder="1" applyAlignment="1">
      <alignment horizontal="left" indent="1"/>
    </xf>
    <xf numFmtId="0" fontId="21" fillId="26" borderId="36" xfId="62" applyFont="1" applyFill="1" applyBorder="1" applyAlignment="1"/>
    <xf numFmtId="166" fontId="24" fillId="26" borderId="0" xfId="70" applyNumberFormat="1" applyFont="1" applyFill="1" applyBorder="1" applyAlignment="1">
      <alignment horizontal="center"/>
    </xf>
    <xf numFmtId="0" fontId="28" fillId="25" borderId="0" xfId="0" applyFont="1" applyFill="1" applyBorder="1" applyAlignment="1">
      <alignment horizontal="right"/>
    </xf>
    <xf numFmtId="0" fontId="23" fillId="25" borderId="11" xfId="0" applyFont="1" applyFill="1" applyBorder="1" applyAlignment="1">
      <alignment horizontal="center"/>
    </xf>
    <xf numFmtId="0" fontId="79" fillId="25" borderId="0" xfId="0" applyFont="1" applyFill="1" applyBorder="1" applyAlignment="1">
      <alignment horizontal="left"/>
    </xf>
    <xf numFmtId="0" fontId="28" fillId="25" borderId="0" xfId="0" applyFont="1" applyFill="1" applyBorder="1" applyAlignment="1">
      <alignment vertical="top"/>
    </xf>
    <xf numFmtId="0" fontId="17" fillId="25" borderId="0" xfId="0" applyFont="1" applyFill="1" applyBorder="1"/>
    <xf numFmtId="0" fontId="24" fillId="25" borderId="0" xfId="0" applyFont="1" applyFill="1" applyBorder="1" applyAlignment="1">
      <alignment horizontal="right"/>
    </xf>
    <xf numFmtId="0" fontId="21" fillId="25" borderId="0" xfId="70" applyFont="1" applyFill="1" applyBorder="1" applyAlignment="1">
      <alignment horizontal="left"/>
    </xf>
    <xf numFmtId="0" fontId="22" fillId="25" borderId="0" xfId="0" applyFont="1" applyFill="1" applyBorder="1"/>
    <xf numFmtId="0" fontId="14"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7" fillId="25" borderId="0" xfId="70" applyFont="1" applyFill="1" applyBorder="1" applyAlignment="1">
      <alignment vertical="center"/>
    </xf>
    <xf numFmtId="0" fontId="14" fillId="0" borderId="0" xfId="70" applyBorder="1" applyAlignment="1">
      <alignment vertical="center"/>
    </xf>
    <xf numFmtId="0" fontId="26" fillId="29" borderId="19" xfId="70" applyFont="1" applyFill="1" applyBorder="1" applyAlignment="1">
      <alignment horizontal="center" vertical="center"/>
    </xf>
    <xf numFmtId="3" fontId="15" fillId="25" borderId="22" xfId="70" applyNumberFormat="1" applyFont="1" applyFill="1" applyBorder="1" applyAlignment="1">
      <alignment horizontal="center"/>
    </xf>
    <xf numFmtId="0" fontId="15" fillId="25" borderId="22" xfId="70" applyFont="1" applyFill="1" applyBorder="1" applyAlignment="1">
      <alignment horizontal="center"/>
    </xf>
    <xf numFmtId="3" fontId="15" fillId="25" borderId="0" xfId="70" applyNumberFormat="1" applyFont="1" applyFill="1" applyBorder="1" applyAlignment="1">
      <alignment horizontal="center"/>
    </xf>
    <xf numFmtId="0" fontId="27"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7"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applyFill="1"/>
    <xf numFmtId="166" fontId="82" fillId="26" borderId="0" xfId="70" applyNumberFormat="1" applyFont="1" applyFill="1" applyBorder="1" applyAlignment="1">
      <alignment horizontal="right" vertical="center"/>
    </xf>
    <xf numFmtId="166" fontId="24" fillId="26" borderId="0" xfId="70" applyNumberFormat="1" applyFont="1" applyFill="1" applyBorder="1" applyAlignment="1">
      <alignment horizontal="right" vertical="center"/>
    </xf>
    <xf numFmtId="166" fontId="15"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6" fontId="82" fillId="25" borderId="0" xfId="70" applyNumberFormat="1" applyFont="1" applyFill="1" applyBorder="1" applyAlignment="1">
      <alignment horizontal="center" vertical="center"/>
    </xf>
    <xf numFmtId="166"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6" fontId="79" fillId="26" borderId="0" xfId="70" applyNumberFormat="1" applyFont="1" applyFill="1" applyBorder="1" applyAlignment="1">
      <alignment horizontal="right" vertical="center"/>
    </xf>
    <xf numFmtId="0" fontId="83" fillId="0" borderId="0" xfId="70" applyFont="1" applyFill="1" applyAlignment="1">
      <alignment vertical="center"/>
    </xf>
    <xf numFmtId="49" fontId="24" fillId="25" borderId="0" xfId="70" applyNumberFormat="1" applyFont="1" applyFill="1" applyBorder="1" applyAlignment="1">
      <alignment horizontal="left" indent="1"/>
    </xf>
    <xf numFmtId="166" fontId="15"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35" fillId="25" borderId="0" xfId="70" applyFont="1" applyFill="1"/>
    <xf numFmtId="49" fontId="23" fillId="25" borderId="0" xfId="70" applyNumberFormat="1" applyFont="1" applyFill="1" applyBorder="1" applyAlignment="1">
      <alignment horizontal="left" indent="1"/>
    </xf>
    <xf numFmtId="0" fontId="35"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6" fontId="64" fillId="25" borderId="0" xfId="70" applyNumberFormat="1" applyFont="1" applyFill="1" applyBorder="1" applyAlignment="1">
      <alignment horizontal="center" vertical="center"/>
    </xf>
    <xf numFmtId="166" fontId="64" fillId="25" borderId="0" xfId="70" applyNumberFormat="1" applyFont="1" applyFill="1" applyBorder="1" applyAlignment="1">
      <alignment horizontal="right" vertical="center" wrapText="1"/>
    </xf>
    <xf numFmtId="49" fontId="15" fillId="25" borderId="0" xfId="70" applyNumberFormat="1" applyFont="1" applyFill="1" applyBorder="1" applyAlignment="1">
      <alignment horizontal="center"/>
    </xf>
    <xf numFmtId="49" fontId="24" fillId="25" borderId="0" xfId="70" applyNumberFormat="1" applyFont="1" applyFill="1" applyBorder="1" applyAlignment="1">
      <alignment horizontal="center"/>
    </xf>
    <xf numFmtId="3" fontId="14"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8"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0" fontId="39" fillId="0" borderId="0" xfId="70" applyFont="1" applyBorder="1" applyAlignment="1">
      <alignment vertical="center"/>
    </xf>
    <xf numFmtId="165" fontId="14" fillId="26" borderId="0" xfId="70" applyNumberFormat="1" applyFill="1" applyBorder="1"/>
    <xf numFmtId="0" fontId="25" fillId="25" borderId="0" xfId="70" applyFont="1" applyFill="1" applyBorder="1" applyAlignment="1">
      <alignment vertical="center"/>
    </xf>
    <xf numFmtId="0" fontId="16"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4" fillId="25" borderId="0" xfId="70" applyNumberFormat="1" applyFont="1" applyFill="1" applyBorder="1"/>
    <xf numFmtId="0" fontId="21" fillId="25" borderId="0" xfId="70" applyFont="1" applyFill="1" applyAlignment="1"/>
    <xf numFmtId="0" fontId="21" fillId="25" borderId="20" xfId="70" applyFont="1" applyFill="1" applyBorder="1" applyAlignment="1"/>
    <xf numFmtId="0" fontId="21" fillId="0" borderId="0" xfId="70" applyFont="1" applyAlignment="1"/>
    <xf numFmtId="3" fontId="15" fillId="25" borderId="0" xfId="70" applyNumberFormat="1" applyFont="1" applyFill="1" applyBorder="1"/>
    <xf numFmtId="0" fontId="14" fillId="0" borderId="20" xfId="70" applyBorder="1"/>
    <xf numFmtId="0" fontId="24" fillId="25" borderId="0" xfId="70" applyFont="1" applyFill="1" applyBorder="1" applyAlignment="1">
      <alignment horizontal="left" vertical="center"/>
    </xf>
    <xf numFmtId="0" fontId="26" fillId="37" borderId="20" xfId="70" applyFont="1" applyFill="1" applyBorder="1" applyAlignment="1">
      <alignment horizontal="center" vertical="center"/>
    </xf>
    <xf numFmtId="0" fontId="23"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4" fillId="25" borderId="0" xfId="70" applyNumberFormat="1" applyFont="1" applyFill="1" applyBorder="1" applyAlignment="1">
      <alignment horizontal="left"/>
    </xf>
    <xf numFmtId="3" fontId="14" fillId="0" borderId="0" xfId="70" applyNumberFormat="1" applyFill="1" applyAlignment="1">
      <alignment horizontal="center"/>
    </xf>
    <xf numFmtId="0" fontId="24" fillId="25" borderId="0" xfId="0" applyFont="1" applyFill="1" applyBorder="1" applyAlignment="1">
      <alignment horizontal="left"/>
    </xf>
    <xf numFmtId="0" fontId="28" fillId="25" borderId="0" xfId="0" applyFont="1" applyFill="1" applyBorder="1" applyAlignment="1">
      <alignment horizontal="right"/>
    </xf>
    <xf numFmtId="0" fontId="23" fillId="25" borderId="11" xfId="0" applyFont="1" applyFill="1" applyBorder="1" applyAlignment="1">
      <alignment horizontal="center"/>
    </xf>
    <xf numFmtId="0" fontId="35" fillId="26" borderId="0" xfId="62" applyFont="1" applyFill="1" applyBorder="1"/>
    <xf numFmtId="3" fontId="24" fillId="26" borderId="0" xfId="62" applyNumberFormat="1" applyFont="1" applyFill="1" applyBorder="1" applyAlignment="1">
      <alignment horizontal="right" indent="2"/>
    </xf>
    <xf numFmtId="0" fontId="65" fillId="26" borderId="0" xfId="62" applyFont="1" applyFill="1" applyBorder="1" applyAlignment="1"/>
    <xf numFmtId="0" fontId="25" fillId="26" borderId="0" xfId="62" applyFont="1" applyFill="1" applyBorder="1"/>
    <xf numFmtId="0" fontId="24" fillId="26" borderId="0" xfId="0" applyFont="1" applyFill="1" applyBorder="1" applyAlignment="1">
      <alignment horizontal="left"/>
    </xf>
    <xf numFmtId="0" fontId="28" fillId="26" borderId="0" xfId="70" applyFont="1" applyFill="1" applyBorder="1" applyAlignment="1">
      <alignment horizontal="left"/>
    </xf>
    <xf numFmtId="0" fontId="79" fillId="25" borderId="0" xfId="70" applyFont="1" applyFill="1" applyBorder="1" applyAlignment="1"/>
    <xf numFmtId="0" fontId="79" fillId="25" borderId="20" xfId="70" applyFont="1" applyFill="1" applyBorder="1" applyAlignment="1">
      <alignment horizontal="left" indent="1"/>
    </xf>
    <xf numFmtId="0" fontId="14" fillId="43" borderId="0" xfId="70" applyFill="1" applyBorder="1"/>
    <xf numFmtId="0" fontId="24" fillId="43" borderId="0" xfId="70" applyFont="1" applyFill="1" applyBorder="1"/>
    <xf numFmtId="165" fontId="24" fillId="44" borderId="0" xfId="40" applyNumberFormat="1" applyFont="1" applyFill="1" applyBorder="1" applyAlignment="1">
      <alignment horizontal="center" wrapText="1"/>
    </xf>
    <xf numFmtId="0" fontId="17" fillId="43" borderId="0" xfId="70" applyFont="1" applyFill="1" applyBorder="1"/>
    <xf numFmtId="0" fontId="14" fillId="34" borderId="0" xfId="70" applyFill="1" applyBorder="1"/>
    <xf numFmtId="165" fontId="14" fillId="34" borderId="0" xfId="70" applyNumberFormat="1" applyFill="1" applyBorder="1"/>
    <xf numFmtId="0" fontId="28" fillId="34" borderId="0" xfId="70" applyFont="1" applyFill="1" applyBorder="1" applyAlignment="1">
      <alignment horizontal="right"/>
    </xf>
    <xf numFmtId="0" fontId="17" fillId="34" borderId="0" xfId="70" applyFont="1" applyFill="1" applyBorder="1"/>
    <xf numFmtId="0" fontId="110" fillId="0" borderId="0" xfId="70" applyFont="1" applyBorder="1" applyAlignment="1">
      <alignment vertical="center"/>
    </xf>
    <xf numFmtId="0" fontId="14" fillId="0" borderId="0" xfId="70" applyFill="1" applyAlignment="1">
      <alignment vertical="center"/>
    </xf>
    <xf numFmtId="0" fontId="14" fillId="0" borderId="20" xfId="70" applyFill="1" applyBorder="1" applyAlignment="1">
      <alignment vertical="center"/>
    </xf>
    <xf numFmtId="0" fontId="14" fillId="0" borderId="0" xfId="70" applyFill="1" applyBorder="1" applyAlignment="1">
      <alignment vertical="center"/>
    </xf>
    <xf numFmtId="0" fontId="14" fillId="26" borderId="0" xfId="70" applyFill="1" applyAlignment="1">
      <alignment vertical="center"/>
    </xf>
    <xf numFmtId="0" fontId="39" fillId="0" borderId="0" xfId="70" applyFont="1" applyFill="1"/>
    <xf numFmtId="168" fontId="79" fillId="26" borderId="0" xfId="59" applyNumberFormat="1" applyFont="1" applyFill="1" applyBorder="1" applyAlignment="1">
      <alignment horizontal="right"/>
    </xf>
    <xf numFmtId="168" fontId="24" fillId="26" borderId="0" xfId="59" applyNumberFormat="1" applyFont="1" applyFill="1" applyBorder="1" applyAlignment="1">
      <alignment horizontal="right"/>
    </xf>
    <xf numFmtId="168" fontId="24" fillId="26" borderId="0" xfId="59" applyNumberFormat="1" applyFont="1" applyFill="1" applyBorder="1" applyAlignment="1">
      <alignment horizontal="right" indent="1"/>
    </xf>
    <xf numFmtId="2" fontId="21" fillId="26" borderId="0" xfId="62" applyNumberFormat="1" applyFont="1" applyFill="1" applyBorder="1" applyAlignment="1">
      <alignment horizontal="left" indent="1"/>
    </xf>
    <xf numFmtId="0" fontId="28" fillId="25" borderId="0" xfId="70" applyFont="1" applyFill="1" applyBorder="1" applyAlignment="1">
      <alignment horizontal="right"/>
    </xf>
    <xf numFmtId="0" fontId="14" fillId="25" borderId="20" xfId="70" applyFill="1" applyBorder="1" applyAlignment="1"/>
    <xf numFmtId="0" fontId="24" fillId="24" borderId="0" xfId="61" applyFont="1" applyFill="1" applyBorder="1" applyAlignment="1">
      <alignment horizontal="left"/>
    </xf>
    <xf numFmtId="0" fontId="101" fillId="27" borderId="0" xfId="61" applyFont="1" applyFill="1" applyBorder="1" applyAlignment="1">
      <alignment horizontal="left"/>
    </xf>
    <xf numFmtId="0" fontId="24" fillId="24" borderId="0" xfId="61" applyFont="1" applyFill="1" applyBorder="1" applyAlignment="1"/>
    <xf numFmtId="0" fontId="23" fillId="24" borderId="0" xfId="40" applyFont="1" applyFill="1" applyBorder="1" applyAlignment="1" applyProtection="1">
      <alignment horizontal="left" indent="1"/>
    </xf>
    <xf numFmtId="0" fontId="28" fillId="24" borderId="0" xfId="40" applyFont="1" applyFill="1" applyBorder="1" applyAlignment="1" applyProtection="1">
      <alignment horizontal="left" indent="1"/>
    </xf>
    <xf numFmtId="169" fontId="24" fillId="24" borderId="0" xfId="40" applyNumberFormat="1" applyFont="1" applyFill="1" applyBorder="1" applyAlignment="1" applyProtection="1">
      <alignment horizontal="right" wrapText="1"/>
    </xf>
    <xf numFmtId="0" fontId="23" fillId="24" borderId="0" xfId="40" applyFont="1" applyFill="1" applyBorder="1" applyProtection="1"/>
    <xf numFmtId="0" fontId="24" fillId="24" borderId="0" xfId="40" applyFont="1" applyFill="1" applyBorder="1" applyProtection="1"/>
    <xf numFmtId="0" fontId="79" fillId="24" borderId="0" xfId="40" applyFont="1" applyFill="1" applyBorder="1" applyProtection="1"/>
    <xf numFmtId="0" fontId="23" fillId="24" borderId="0" xfId="40" applyFont="1" applyFill="1" applyBorder="1" applyAlignment="1" applyProtection="1">
      <alignment horizontal="left"/>
    </xf>
    <xf numFmtId="0" fontId="79" fillId="43" borderId="0" xfId="70" applyFont="1" applyFill="1" applyBorder="1" applyAlignment="1">
      <alignment horizontal="right"/>
    </xf>
    <xf numFmtId="168" fontId="79" fillId="25" borderId="0" xfId="59" applyNumberFormat="1" applyFont="1" applyFill="1" applyBorder="1" applyAlignment="1">
      <alignment horizontal="right" indent="1"/>
    </xf>
    <xf numFmtId="171" fontId="23" fillId="25" borderId="11" xfId="70" applyNumberFormat="1" applyFont="1" applyFill="1" applyBorder="1" applyAlignment="1">
      <alignment horizontal="center"/>
    </xf>
    <xf numFmtId="172" fontId="28" fillId="26" borderId="0" xfId="40" applyNumberFormat="1" applyFont="1" applyFill="1" applyBorder="1" applyAlignment="1">
      <alignment horizontal="right" wrapText="1"/>
    </xf>
    <xf numFmtId="172" fontId="28" fillId="25" borderId="0" xfId="40" applyNumberFormat="1" applyFont="1" applyFill="1" applyBorder="1" applyAlignment="1">
      <alignment horizontal="right" wrapText="1"/>
    </xf>
    <xf numFmtId="0" fontId="23" fillId="25" borderId="11" xfId="70" applyFont="1" applyFill="1" applyBorder="1" applyAlignment="1" applyProtection="1">
      <alignment horizontal="center"/>
    </xf>
    <xf numFmtId="0" fontId="56" fillId="25" borderId="0" xfId="70" applyFont="1" applyFill="1" applyAlignment="1"/>
    <xf numFmtId="0" fontId="56" fillId="0" borderId="0" xfId="70" applyFont="1" applyBorder="1" applyAlignment="1"/>
    <xf numFmtId="0" fontId="17" fillId="25" borderId="0" xfId="70" applyFont="1" applyFill="1" applyBorder="1" applyAlignment="1"/>
    <xf numFmtId="0" fontId="56" fillId="0" borderId="0" xfId="70" applyFont="1" applyAlignment="1"/>
    <xf numFmtId="168" fontId="15" fillId="26" borderId="0" xfId="70" applyNumberFormat="1" applyFont="1" applyFill="1" applyBorder="1" applyAlignment="1">
      <alignment horizontal="right" indent="3"/>
    </xf>
    <xf numFmtId="168" fontId="101" fillId="26" borderId="0" xfId="70" applyNumberFormat="1" applyFont="1" applyFill="1" applyBorder="1" applyAlignment="1">
      <alignment horizontal="right" indent="3"/>
    </xf>
    <xf numFmtId="0" fontId="0" fillId="25" borderId="22" xfId="51" applyFont="1" applyFill="1" applyBorder="1"/>
    <xf numFmtId="0" fontId="24" fillId="0" borderId="0" xfId="0" applyFont="1" applyAlignment="1">
      <alignment readingOrder="2"/>
    </xf>
    <xf numFmtId="0" fontId="24" fillId="24" borderId="0" xfId="40" applyFont="1" applyFill="1" applyBorder="1"/>
    <xf numFmtId="0" fontId="24" fillId="35" borderId="0" xfId="62" applyFont="1" applyFill="1" applyAlignment="1">
      <alignment vertical="center" wrapText="1"/>
    </xf>
    <xf numFmtId="0" fontId="98" fillId="37" borderId="0" xfId="62" applyFont="1" applyFill="1" applyBorder="1" applyAlignment="1">
      <alignment vertical="center"/>
    </xf>
    <xf numFmtId="0" fontId="15" fillId="35" borderId="0" xfId="62" applyFont="1" applyFill="1" applyAlignment="1">
      <alignment horizontal="left" vertical="center"/>
    </xf>
    <xf numFmtId="0" fontId="22" fillId="35" borderId="0" xfId="62" applyFont="1" applyFill="1" applyBorder="1" applyAlignment="1">
      <alignment horizontal="right" vertical="top" wrapText="1"/>
    </xf>
    <xf numFmtId="0" fontId="21" fillId="31" borderId="0" xfId="62" applyFont="1" applyFill="1" applyBorder="1" applyAlignment="1">
      <alignment horizontal="right"/>
    </xf>
    <xf numFmtId="0" fontId="22" fillId="35" borderId="38" xfId="62" applyFont="1" applyFill="1" applyBorder="1" applyAlignment="1">
      <alignment horizontal="right" vertical="top" wrapText="1"/>
    </xf>
    <xf numFmtId="0" fontId="23" fillId="35" borderId="0" xfId="62" applyFont="1" applyFill="1" applyBorder="1" applyAlignment="1">
      <alignment horizontal="right" vertical="center"/>
    </xf>
    <xf numFmtId="0" fontId="24" fillId="35" borderId="0" xfId="62" applyFont="1" applyFill="1" applyBorder="1" applyAlignment="1">
      <alignment horizontal="right" vertical="center" wrapText="1"/>
    </xf>
    <xf numFmtId="0" fontId="23" fillId="35" borderId="0" xfId="62" applyFont="1" applyFill="1" applyBorder="1" applyAlignment="1">
      <alignment horizontal="right" vertical="center" wrapText="1"/>
    </xf>
    <xf numFmtId="0" fontId="24" fillId="35" borderId="0" xfId="62" applyFont="1" applyFill="1" applyBorder="1" applyAlignment="1">
      <alignment horizontal="right" vertical="top" wrapText="1"/>
    </xf>
    <xf numFmtId="0" fontId="24" fillId="35" borderId="0" xfId="62" applyFont="1" applyFill="1" applyBorder="1" applyAlignment="1">
      <alignment horizontal="right" vertical="center"/>
    </xf>
    <xf numFmtId="0" fontId="24" fillId="35" borderId="0" xfId="62" applyFont="1" applyFill="1" applyBorder="1" applyAlignment="1">
      <alignment horizontal="right"/>
    </xf>
    <xf numFmtId="0" fontId="24" fillId="35" borderId="0" xfId="62" applyFont="1" applyFill="1" applyBorder="1" applyAlignment="1">
      <alignment horizontal="right" wrapText="1"/>
    </xf>
    <xf numFmtId="0" fontId="14" fillId="35" borderId="0" xfId="62" applyFill="1" applyBorder="1" applyAlignment="1">
      <alignment horizontal="right" vertical="center"/>
    </xf>
    <xf numFmtId="0" fontId="14" fillId="35" borderId="0" xfId="62" applyFill="1" applyBorder="1" applyAlignment="1">
      <alignment horizontal="right"/>
    </xf>
    <xf numFmtId="0" fontId="23" fillId="0" borderId="11" xfId="0" applyFont="1" applyFill="1" applyBorder="1" applyAlignment="1">
      <alignment horizontal="center"/>
    </xf>
    <xf numFmtId="165" fontId="14" fillId="0" borderId="0" xfId="70" applyNumberFormat="1" applyFill="1"/>
    <xf numFmtId="166" fontId="14" fillId="0" borderId="0" xfId="70" applyNumberFormat="1" applyFill="1" applyAlignment="1">
      <alignment vertical="center"/>
    </xf>
    <xf numFmtId="0" fontId="65" fillId="0" borderId="0" xfId="70" applyFont="1" applyFill="1"/>
    <xf numFmtId="167" fontId="14" fillId="0" borderId="0" xfId="70" applyNumberFormat="1" applyFill="1"/>
    <xf numFmtId="0" fontId="23" fillId="26" borderId="12" xfId="70" applyFont="1" applyFill="1" applyBorder="1" applyAlignment="1">
      <alignment horizontal="center"/>
    </xf>
    <xf numFmtId="0" fontId="14" fillId="26" borderId="0" xfId="52" applyFill="1" applyBorder="1"/>
    <xf numFmtId="0" fontId="23" fillId="25" borderId="0" xfId="52" applyFont="1" applyFill="1" applyBorder="1" applyAlignment="1">
      <alignment horizontal="left"/>
    </xf>
    <xf numFmtId="0" fontId="102" fillId="25" borderId="0" xfId="52" applyFont="1" applyFill="1" applyBorder="1" applyAlignment="1">
      <alignment horizontal="left"/>
    </xf>
    <xf numFmtId="0" fontId="23" fillId="25" borderId="0" xfId="51" applyFont="1" applyFill="1" applyBorder="1" applyAlignment="1">
      <alignment horizontal="right"/>
    </xf>
    <xf numFmtId="0" fontId="21"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8" fillId="0" borderId="0" xfId="51" applyFont="1" applyBorder="1" applyAlignment="1">
      <alignment vertical="top"/>
    </xf>
    <xf numFmtId="0" fontId="17" fillId="25" borderId="0" xfId="51" applyFont="1" applyFill="1" applyBorder="1"/>
    <xf numFmtId="0" fontId="23" fillId="25" borderId="11" xfId="51" applyFont="1" applyFill="1" applyBorder="1" applyAlignment="1">
      <alignment horizontal="center" vertical="center"/>
    </xf>
    <xf numFmtId="0" fontId="23" fillId="25" borderId="0" xfId="51" applyFont="1" applyFill="1" applyBorder="1" applyAlignment="1">
      <alignment horizontal="center" vertical="center"/>
    </xf>
    <xf numFmtId="49" fontId="23" fillId="25" borderId="0" xfId="51" applyNumberFormat="1" applyFont="1" applyFill="1" applyBorder="1" applyAlignment="1">
      <alignment horizontal="center" vertical="center" wrapText="1"/>
    </xf>
    <xf numFmtId="0" fontId="21" fillId="26" borderId="0" xfId="51" applyFont="1" applyFill="1" applyBorder="1" applyAlignment="1">
      <alignment horizontal="center"/>
    </xf>
    <xf numFmtId="0" fontId="28" fillId="25" borderId="0" xfId="51" applyFont="1" applyFill="1" applyBorder="1" applyAlignment="1">
      <alignment horizontal="center"/>
    </xf>
    <xf numFmtId="1" fontId="28" fillId="25" borderId="10" xfId="51" applyNumberFormat="1" applyFont="1" applyFill="1" applyBorder="1" applyAlignment="1">
      <alignment horizontal="center"/>
    </xf>
    <xf numFmtId="3" fontId="28" fillId="24" borderId="0" xfId="61" applyNumberFormat="1" applyFont="1" applyFill="1" applyBorder="1" applyAlignment="1">
      <alignment horizontal="center" wrapText="1"/>
    </xf>
    <xf numFmtId="0" fontId="21" fillId="25" borderId="0" xfId="51" applyFont="1" applyFill="1" applyAlignment="1">
      <alignment horizontal="center"/>
    </xf>
    <xf numFmtId="0" fontId="21" fillId="0" borderId="0" xfId="51" applyFont="1" applyAlignment="1">
      <alignment horizontal="center"/>
    </xf>
    <xf numFmtId="166" fontId="24" fillId="27" borderId="0" xfId="61" applyNumberFormat="1" applyFont="1" applyFill="1" applyBorder="1" applyAlignment="1">
      <alignment horizontal="center" wrapText="1"/>
    </xf>
    <xf numFmtId="166" fontId="23" fillId="27" borderId="0" xfId="61" applyNumberFormat="1" applyFont="1" applyFill="1" applyBorder="1" applyAlignment="1">
      <alignment horizontal="center" wrapText="1"/>
    </xf>
    <xf numFmtId="0" fontId="23" fillId="39" borderId="0" xfId="61" applyFont="1" applyFill="1" applyBorder="1" applyAlignment="1">
      <alignment horizontal="left"/>
    </xf>
    <xf numFmtId="168" fontId="20" fillId="34" borderId="0" xfId="70" applyNumberFormat="1" applyFont="1" applyFill="1" applyBorder="1" applyAlignment="1">
      <alignment horizontal="right" indent="3"/>
    </xf>
    <xf numFmtId="4" fontId="23"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6" fontId="115" fillId="27" borderId="0" xfId="61" applyNumberFormat="1" applyFont="1" applyFill="1" applyBorder="1" applyAlignment="1">
      <alignment horizontal="center" wrapText="1"/>
    </xf>
    <xf numFmtId="166" fontId="65" fillId="0" borderId="0" xfId="70" applyNumberFormat="1" applyFont="1" applyFill="1"/>
    <xf numFmtId="0" fontId="23" fillId="25" borderId="52" xfId="70" applyFont="1" applyFill="1" applyBorder="1" applyAlignment="1">
      <alignment horizontal="center"/>
    </xf>
    <xf numFmtId="0" fontId="23" fillId="25" borderId="11" xfId="70" applyFont="1" applyFill="1" applyBorder="1" applyAlignment="1">
      <alignment horizontal="center"/>
    </xf>
    <xf numFmtId="0" fontId="50" fillId="0" borderId="0" xfId="70" applyFont="1" applyProtection="1">
      <protection locked="0"/>
    </xf>
    <xf numFmtId="0" fontId="24"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5" fillId="25" borderId="0" xfId="70" applyFont="1" applyFill="1" applyAlignment="1">
      <alignment vertical="center"/>
    </xf>
    <xf numFmtId="0" fontId="15" fillId="25" borderId="20" xfId="70" applyFont="1" applyFill="1" applyBorder="1" applyAlignment="1">
      <alignment vertical="center"/>
    </xf>
    <xf numFmtId="0" fontId="15" fillId="0" borderId="0" xfId="70" applyFont="1" applyAlignment="1">
      <alignment vertical="center"/>
    </xf>
    <xf numFmtId="0" fontId="24" fillId="39" borderId="0" xfId="61" applyFont="1" applyFill="1" applyBorder="1" applyAlignment="1">
      <alignment horizontal="left" indent="1"/>
    </xf>
    <xf numFmtId="3" fontId="28" fillId="39" borderId="0" xfId="61" applyNumberFormat="1" applyFont="1" applyFill="1" applyBorder="1" applyAlignment="1">
      <alignment horizontal="center" wrapText="1"/>
    </xf>
    <xf numFmtId="0" fontId="24" fillId="39" borderId="0" xfId="61" applyFont="1" applyFill="1" applyBorder="1" applyAlignment="1"/>
    <xf numFmtId="0" fontId="50" fillId="25" borderId="0" xfId="70" applyFont="1" applyFill="1" applyProtection="1">
      <protection locked="0"/>
    </xf>
    <xf numFmtId="0" fontId="23" fillId="26" borderId="60" xfId="70" applyFont="1" applyFill="1" applyBorder="1" applyAlignment="1"/>
    <xf numFmtId="0" fontId="14"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1"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3" fillId="25" borderId="0" xfId="0" applyFont="1" applyFill="1" applyBorder="1" applyAlignment="1">
      <alignment horizontal="center"/>
    </xf>
    <xf numFmtId="0" fontId="23" fillId="25" borderId="0" xfId="0" applyFont="1" applyFill="1" applyBorder="1" applyAlignment="1">
      <alignment horizontal="center"/>
    </xf>
    <xf numFmtId="3" fontId="25" fillId="0" borderId="0" xfId="70" applyNumberFormat="1" applyFont="1"/>
    <xf numFmtId="0" fontId="89"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3" fillId="26" borderId="0" xfId="62" applyFont="1" applyFill="1" applyBorder="1" applyAlignment="1">
      <alignment horizontal="left" indent="1"/>
    </xf>
    <xf numFmtId="0" fontId="14"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8"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3" fillId="26" borderId="0" xfId="40" applyNumberFormat="1" applyFont="1" applyFill="1" applyBorder="1" applyAlignment="1">
      <alignment horizontal="center" wrapText="1"/>
    </xf>
    <xf numFmtId="165" fontId="23"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3" fillId="25" borderId="0" xfId="62" applyNumberFormat="1" applyFont="1" applyFill="1" applyBorder="1" applyAlignment="1">
      <alignment horizontal="center"/>
    </xf>
    <xf numFmtId="0" fontId="23" fillId="26" borderId="0" xfId="0" applyFont="1" applyFill="1" applyBorder="1" applyAlignment="1">
      <alignment horizontal="center"/>
    </xf>
    <xf numFmtId="1" fontId="79" fillId="26" borderId="0" xfId="62" applyNumberFormat="1" applyFont="1" applyFill="1" applyBorder="1" applyAlignment="1">
      <alignment horizontal="right"/>
    </xf>
    <xf numFmtId="3" fontId="23"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3" fillId="26" borderId="0" xfId="62" applyNumberFormat="1" applyFont="1" applyFill="1" applyBorder="1" applyAlignment="1">
      <alignment horizontal="right"/>
    </xf>
    <xf numFmtId="1" fontId="23"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3"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3"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3" fillId="25" borderId="61" xfId="0" applyNumberFormat="1" applyFont="1" applyFill="1" applyBorder="1" applyAlignment="1">
      <alignment horizontal="center"/>
    </xf>
    <xf numFmtId="3" fontId="79" fillId="25" borderId="0" xfId="62" applyNumberFormat="1" applyFont="1" applyFill="1" applyBorder="1" applyAlignment="1"/>
    <xf numFmtId="0" fontId="23" fillId="25" borderId="0" xfId="0" applyFont="1" applyFill="1" applyBorder="1" applyAlignment="1">
      <alignment horizontal="right"/>
    </xf>
    <xf numFmtId="3" fontId="15" fillId="26" borderId="0" xfId="70" applyNumberFormat="1" applyFont="1" applyFill="1" applyBorder="1"/>
    <xf numFmtId="0" fontId="85" fillId="26" borderId="0" xfId="70" applyFont="1" applyFill="1" applyBorder="1" applyAlignment="1">
      <alignment horizontal="left" vertical="center"/>
    </xf>
    <xf numFmtId="3" fontId="24" fillId="26" borderId="0" xfId="70" applyNumberFormat="1" applyFont="1" applyFill="1" applyBorder="1" applyAlignment="1">
      <alignment horizontal="right"/>
    </xf>
    <xf numFmtId="0" fontId="28"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3" fillId="26" borderId="61" xfId="0" applyNumberFormat="1" applyFont="1" applyFill="1" applyBorder="1" applyAlignment="1">
      <alignment horizontal="right"/>
    </xf>
    <xf numFmtId="0" fontId="23" fillId="26" borderId="0" xfId="0" applyFont="1" applyFill="1" applyBorder="1" applyAlignment="1">
      <alignment horizontal="right"/>
    </xf>
    <xf numFmtId="0" fontId="79" fillId="26" borderId="0" xfId="62" applyFont="1" applyFill="1"/>
    <xf numFmtId="0" fontId="95"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4" fillId="25" borderId="0" xfId="62" applyNumberFormat="1" applyFont="1" applyFill="1" applyBorder="1" applyAlignment="1">
      <alignment horizontal="center"/>
    </xf>
    <xf numFmtId="3" fontId="24" fillId="25" borderId="0" xfId="62" applyNumberFormat="1" applyFont="1" applyFill="1" applyBorder="1" applyAlignment="1">
      <alignment horizontal="right"/>
    </xf>
    <xf numFmtId="3" fontId="24" fillId="26" borderId="0" xfId="62" applyNumberFormat="1" applyFont="1" applyFill="1" applyBorder="1" applyAlignment="1"/>
    <xf numFmtId="3" fontId="24" fillId="26" borderId="0" xfId="62" applyNumberFormat="1" applyFont="1" applyFill="1" applyBorder="1" applyAlignment="1">
      <alignment horizontal="center"/>
    </xf>
    <xf numFmtId="3" fontId="24" fillId="26" borderId="0" xfId="62" applyNumberFormat="1" applyFont="1" applyFill="1" applyBorder="1" applyAlignment="1">
      <alignment horizontal="right"/>
    </xf>
    <xf numFmtId="3" fontId="24" fillId="25" borderId="0" xfId="62" applyNumberFormat="1" applyFont="1" applyFill="1" applyBorder="1" applyAlignment="1"/>
    <xf numFmtId="166" fontId="14" fillId="0" borderId="0" xfId="70" applyNumberFormat="1" applyFill="1"/>
    <xf numFmtId="0" fontId="79" fillId="25" borderId="0" xfId="70" applyFont="1" applyFill="1" applyBorder="1" applyAlignment="1">
      <alignment horizontal="left"/>
    </xf>
    <xf numFmtId="0" fontId="24" fillId="25" borderId="0" xfId="70" applyNumberFormat="1" applyFont="1" applyFill="1" applyBorder="1" applyAlignment="1">
      <alignment horizontal="right"/>
    </xf>
    <xf numFmtId="0" fontId="23" fillId="25" borderId="0" xfId="70" applyFont="1" applyFill="1" applyBorder="1" applyAlignment="1">
      <alignment horizontal="left"/>
    </xf>
    <xf numFmtId="0" fontId="21" fillId="25" borderId="22" xfId="70" applyFont="1" applyFill="1" applyBorder="1" applyAlignment="1">
      <alignment horizontal="left"/>
    </xf>
    <xf numFmtId="0" fontId="14" fillId="26" borderId="0" xfId="62" applyFill="1" applyBorder="1" applyAlignment="1">
      <alignment vertical="center"/>
    </xf>
    <xf numFmtId="0" fontId="14" fillId="25" borderId="19" xfId="62" applyFill="1" applyBorder="1" applyAlignment="1">
      <alignment vertical="center"/>
    </xf>
    <xf numFmtId="0" fontId="14" fillId="0" borderId="0" xfId="62" applyFill="1" applyBorder="1" applyAlignment="1">
      <alignment vertical="center"/>
    </xf>
    <xf numFmtId="0" fontId="65" fillId="25" borderId="0" xfId="62" applyFont="1" applyFill="1" applyAlignment="1">
      <alignment vertical="center"/>
    </xf>
    <xf numFmtId="0" fontId="23" fillId="25" borderId="0" xfId="62" applyFont="1" applyFill="1" applyBorder="1" applyAlignment="1">
      <alignment horizontal="left" vertical="center"/>
    </xf>
    <xf numFmtId="0" fontId="23" fillId="25" borderId="0" xfId="62" applyFont="1" applyFill="1" applyBorder="1" applyAlignment="1">
      <alignment horizontal="justify" vertical="center"/>
    </xf>
    <xf numFmtId="3" fontId="24" fillId="25" borderId="0" xfId="62" applyNumberFormat="1" applyFont="1" applyFill="1" applyBorder="1" applyAlignment="1">
      <alignment vertical="center"/>
    </xf>
    <xf numFmtId="0" fontId="23" fillId="25" borderId="0" xfId="62" applyFont="1" applyFill="1" applyBorder="1" applyAlignment="1">
      <alignment horizontal="left"/>
    </xf>
    <xf numFmtId="3" fontId="24" fillId="25" borderId="0" xfId="62" applyNumberFormat="1" applyFont="1" applyFill="1" applyBorder="1" applyAlignment="1">
      <alignment horizontal="center" vertical="center"/>
    </xf>
    <xf numFmtId="3" fontId="24" fillId="25" borderId="0" xfId="62" applyNumberFormat="1" applyFont="1" applyFill="1" applyBorder="1" applyAlignment="1">
      <alignment horizontal="right" vertical="center"/>
    </xf>
    <xf numFmtId="3" fontId="24" fillId="26" borderId="0" xfId="62" applyNumberFormat="1" applyFont="1" applyFill="1" applyBorder="1" applyAlignment="1">
      <alignment vertical="center"/>
    </xf>
    <xf numFmtId="3" fontId="24" fillId="26" borderId="0" xfId="62" applyNumberFormat="1" applyFont="1" applyFill="1" applyBorder="1" applyAlignment="1">
      <alignment horizontal="center" vertical="center"/>
    </xf>
    <xf numFmtId="3" fontId="24" fillId="26" borderId="0" xfId="62" applyNumberFormat="1" applyFont="1" applyFill="1" applyBorder="1" applyAlignment="1">
      <alignment horizontal="right" vertical="center"/>
    </xf>
    <xf numFmtId="165" fontId="24" fillId="27" borderId="20" xfId="40" applyNumberFormat="1" applyFont="1" applyFill="1" applyBorder="1" applyAlignment="1">
      <alignment horizontal="center" readingOrder="1"/>
    </xf>
    <xf numFmtId="165" fontId="24"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3" fillId="25" borderId="0" xfId="70" applyFont="1" applyFill="1" applyBorder="1" applyAlignment="1">
      <alignment horizontal="left"/>
    </xf>
    <xf numFmtId="0" fontId="21" fillId="25" borderId="22" xfId="70" applyFont="1" applyFill="1" applyBorder="1" applyAlignment="1">
      <alignment horizontal="left"/>
    </xf>
    <xf numFmtId="0" fontId="28" fillId="24" borderId="0" xfId="40" applyFont="1" applyFill="1" applyBorder="1" applyAlignment="1" applyProtection="1">
      <alignment horizontal="left"/>
    </xf>
    <xf numFmtId="0" fontId="23" fillId="25" borderId="0" xfId="70" applyFont="1" applyFill="1" applyBorder="1" applyAlignment="1">
      <alignment horizontal="left"/>
    </xf>
    <xf numFmtId="0" fontId="23"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8"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90" fillId="26" borderId="0" xfId="70" applyNumberFormat="1" applyFont="1" applyFill="1" applyBorder="1" applyAlignment="1">
      <alignment horizontal="right" vertical="center"/>
    </xf>
    <xf numFmtId="168" fontId="14" fillId="0" borderId="0" xfId="70" applyNumberFormat="1" applyFill="1"/>
    <xf numFmtId="0" fontId="25" fillId="0" borderId="0" xfId="70" applyFont="1" applyAlignment="1"/>
    <xf numFmtId="165" fontId="65" fillId="0" borderId="0" xfId="70" applyNumberFormat="1" applyFont="1" applyFill="1"/>
    <xf numFmtId="169" fontId="14" fillId="0" borderId="0" xfId="70" applyNumberFormat="1" applyFill="1"/>
    <xf numFmtId="0" fontId="14" fillId="0" borderId="0" xfId="219" applyFont="1"/>
    <xf numFmtId="0" fontId="17" fillId="25" borderId="0" xfId="0" applyFont="1" applyFill="1" applyBorder="1"/>
    <xf numFmtId="0" fontId="23" fillId="25" borderId="0" xfId="0" applyFont="1" applyFill="1" applyBorder="1" applyAlignment="1">
      <alignment horizontal="center"/>
    </xf>
    <xf numFmtId="0" fontId="62" fillId="26" borderId="0" xfId="62" applyFont="1" applyFill="1" applyBorder="1"/>
    <xf numFmtId="0" fontId="23" fillId="26" borderId="51" xfId="70" applyFont="1" applyFill="1" applyBorder="1" applyAlignment="1"/>
    <xf numFmtId="168" fontId="24" fillId="27" borderId="67" xfId="40" applyNumberFormat="1" applyFont="1" applyFill="1" applyBorder="1" applyAlignment="1">
      <alignment horizontal="right" wrapText="1" indent="1"/>
    </xf>
    <xf numFmtId="168" fontId="79" fillId="27" borderId="68" xfId="40" applyNumberFormat="1" applyFont="1" applyFill="1" applyBorder="1" applyAlignment="1">
      <alignment horizontal="right" wrapText="1" indent="1"/>
    </xf>
    <xf numFmtId="168" fontId="24" fillId="27" borderId="68" xfId="40" applyNumberFormat="1" applyFont="1" applyFill="1" applyBorder="1" applyAlignment="1">
      <alignment horizontal="right" wrapText="1" indent="1"/>
    </xf>
    <xf numFmtId="168" fontId="24" fillId="27" borderId="68" xfId="40" applyNumberFormat="1" applyFont="1" applyFill="1" applyBorder="1" applyAlignment="1">
      <alignment horizontal="center" wrapText="1"/>
    </xf>
    <xf numFmtId="166" fontId="79" fillId="27" borderId="68" xfId="58" applyNumberFormat="1" applyFont="1" applyFill="1" applyBorder="1" applyAlignment="1">
      <alignment horizontal="right" wrapText="1" indent="1"/>
    </xf>
    <xf numFmtId="166" fontId="24" fillId="27" borderId="68" xfId="40" applyNumberFormat="1" applyFont="1" applyFill="1" applyBorder="1" applyAlignment="1">
      <alignment horizontal="right" wrapText="1" indent="1"/>
    </xf>
    <xf numFmtId="2" fontId="24" fillId="27" borderId="68" xfId="40" applyNumberFormat="1" applyFont="1" applyFill="1" applyBorder="1" applyAlignment="1">
      <alignment horizontal="right" wrapText="1" indent="1"/>
    </xf>
    <xf numFmtId="168" fontId="79" fillId="27" borderId="67" xfId="40" applyNumberFormat="1" applyFont="1" applyFill="1" applyBorder="1" applyAlignment="1">
      <alignment horizontal="right" wrapText="1" indent="1"/>
    </xf>
    <xf numFmtId="0" fontId="29" fillId="25" borderId="0" xfId="0" applyFont="1" applyFill="1" applyBorder="1" applyAlignment="1"/>
    <xf numFmtId="165" fontId="24" fillId="24" borderId="0" xfId="40" applyNumberFormat="1" applyFont="1" applyFill="1" applyBorder="1" applyAlignment="1">
      <alignment wrapText="1"/>
    </xf>
    <xf numFmtId="0" fontId="24" fillId="25" borderId="0" xfId="0" applyFont="1" applyFill="1" applyBorder="1" applyAlignment="1">
      <alignment horizontal="left" indent="4"/>
    </xf>
    <xf numFmtId="0" fontId="24" fillId="26" borderId="0" xfId="0" applyFont="1" applyFill="1" applyBorder="1"/>
    <xf numFmtId="0" fontId="23" fillId="25" borderId="0" xfId="0" applyFont="1" applyFill="1" applyBorder="1" applyAlignment="1"/>
    <xf numFmtId="0" fontId="23" fillId="25" borderId="0" xfId="0" applyFont="1" applyFill="1" applyBorder="1" applyAlignment="1">
      <alignment horizontal="center"/>
    </xf>
    <xf numFmtId="0" fontId="22" fillId="25" borderId="0" xfId="0" applyFont="1" applyFill="1" applyBorder="1"/>
    <xf numFmtId="0" fontId="26" fillId="29" borderId="20" xfId="62" applyFont="1" applyFill="1" applyBorder="1" applyAlignment="1" applyProtection="1">
      <alignment horizontal="center" vertical="center"/>
    </xf>
    <xf numFmtId="0" fontId="100" fillId="34" borderId="0" xfId="68" applyFill="1" applyAlignment="1" applyProtection="1"/>
    <xf numFmtId="175" fontId="24" fillId="35" borderId="0" xfId="62" applyNumberFormat="1" applyFont="1" applyFill="1" applyAlignment="1">
      <alignment horizontal="right" vertical="center" wrapText="1"/>
    </xf>
    <xf numFmtId="168" fontId="79" fillId="26" borderId="10" xfId="0" applyNumberFormat="1" applyFont="1" applyFill="1" applyBorder="1" applyAlignment="1">
      <alignment horizontal="right" vertical="center" indent="2"/>
    </xf>
    <xf numFmtId="168" fontId="15" fillId="26" borderId="0" xfId="0" applyNumberFormat="1" applyFont="1" applyFill="1" applyBorder="1" applyAlignment="1">
      <alignment horizontal="right" indent="2"/>
    </xf>
    <xf numFmtId="166" fontId="15" fillId="26" borderId="0" xfId="0" applyNumberFormat="1" applyFont="1" applyFill="1" applyBorder="1" applyAlignment="1">
      <alignment horizontal="right" indent="2"/>
    </xf>
    <xf numFmtId="0" fontId="97" fillId="31" borderId="0" xfId="62" applyFont="1" applyFill="1" applyBorder="1" applyAlignment="1">
      <alignment wrapText="1"/>
    </xf>
    <xf numFmtId="0" fontId="23" fillId="25" borderId="0" xfId="70" applyFont="1" applyFill="1" applyBorder="1" applyAlignment="1">
      <alignment horizontal="left"/>
    </xf>
    <xf numFmtId="0" fontId="25" fillId="25" borderId="0" xfId="70" applyFont="1" applyFill="1" applyAlignment="1"/>
    <xf numFmtId="0" fontId="25" fillId="25" borderId="20" xfId="70" applyFont="1" applyFill="1" applyBorder="1" applyAlignment="1"/>
    <xf numFmtId="0" fontId="25" fillId="25" borderId="0" xfId="70" applyFont="1" applyFill="1" applyBorder="1" applyAlignment="1"/>
    <xf numFmtId="0" fontId="79" fillId="25" borderId="0" xfId="70" applyFont="1" applyFill="1" applyBorder="1" applyAlignment="1">
      <alignment horizontal="left"/>
    </xf>
    <xf numFmtId="0" fontId="21" fillId="25" borderId="22" xfId="70" applyFont="1" applyFill="1" applyBorder="1" applyAlignment="1">
      <alignment horizontal="left"/>
    </xf>
    <xf numFmtId="3" fontId="121" fillId="26" borderId="0" xfId="70" applyNumberFormat="1" applyFont="1" applyFill="1" applyBorder="1" applyAlignment="1">
      <alignment horizontal="right"/>
    </xf>
    <xf numFmtId="1" fontId="121" fillId="26" borderId="0" xfId="70" applyNumberFormat="1" applyFont="1" applyFill="1" applyBorder="1" applyAlignment="1">
      <alignment horizontal="right"/>
    </xf>
    <xf numFmtId="0" fontId="122" fillId="26" borderId="0" xfId="70" applyFont="1" applyFill="1"/>
    <xf numFmtId="2" fontId="123" fillId="26" borderId="0" xfId="70" applyNumberFormat="1" applyFont="1" applyFill="1" applyBorder="1" applyAlignment="1">
      <alignment horizontal="center"/>
    </xf>
    <xf numFmtId="0" fontId="122" fillId="26" borderId="0" xfId="70" applyFont="1" applyFill="1" applyBorder="1"/>
    <xf numFmtId="0" fontId="23" fillId="26" borderId="11" xfId="70" applyFont="1" applyFill="1" applyBorder="1" applyAlignment="1">
      <alignment horizontal="center"/>
    </xf>
    <xf numFmtId="174" fontId="15" fillId="25" borderId="0" xfId="70" applyNumberFormat="1" applyFont="1" applyFill="1" applyBorder="1" applyAlignment="1">
      <alignment horizontal="left"/>
    </xf>
    <xf numFmtId="0" fontId="23" fillId="25" borderId="18" xfId="70" applyFont="1" applyFill="1" applyBorder="1" applyAlignment="1">
      <alignment horizontal="left"/>
    </xf>
    <xf numFmtId="0" fontId="21" fillId="25" borderId="23" xfId="70" applyFont="1" applyFill="1" applyBorder="1" applyAlignment="1">
      <alignment horizontal="left"/>
    </xf>
    <xf numFmtId="0" fontId="21" fillId="25" borderId="0" xfId="70" applyFont="1" applyFill="1" applyBorder="1" applyAlignment="1">
      <alignment horizontal="left"/>
    </xf>
    <xf numFmtId="0" fontId="23"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2" fontId="79" fillId="26" borderId="49" xfId="70" applyNumberFormat="1" applyFont="1" applyFill="1" applyBorder="1" applyAlignment="1">
      <alignment horizontal="right" vertical="center" wrapText="1"/>
    </xf>
    <xf numFmtId="166"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8" fontId="79" fillId="25" borderId="0" xfId="70" applyNumberFormat="1" applyFont="1" applyFill="1" applyBorder="1" applyAlignment="1">
      <alignment horizontal="right" vertical="center" wrapText="1" indent="2"/>
    </xf>
    <xf numFmtId="0" fontId="15" fillId="0" borderId="0" xfId="70" applyFont="1" applyFill="1" applyAlignment="1">
      <alignment vertical="center"/>
    </xf>
    <xf numFmtId="0" fontId="15" fillId="0" borderId="0" xfId="70" applyFont="1" applyFill="1" applyAlignment="1">
      <alignment vertical="top"/>
    </xf>
    <xf numFmtId="0" fontId="17" fillId="0" borderId="0" xfId="70" applyFont="1" applyFill="1" applyBorder="1"/>
    <xf numFmtId="0" fontId="65" fillId="0" borderId="0" xfId="70" applyFont="1" applyFill="1" applyAlignment="1"/>
    <xf numFmtId="0" fontId="14" fillId="0" borderId="0" xfId="70" applyFill="1" applyBorder="1"/>
    <xf numFmtId="0" fontId="25" fillId="0" borderId="0" xfId="70" applyFont="1" applyFill="1" applyBorder="1"/>
    <xf numFmtId="0" fontId="24" fillId="0" borderId="0" xfId="70" applyFont="1" applyFill="1" applyBorder="1" applyAlignment="1"/>
    <xf numFmtId="49" fontId="24" fillId="0" borderId="0" xfId="70" applyNumberFormat="1" applyFont="1" applyFill="1" applyBorder="1" applyAlignment="1">
      <alignment horizontal="right"/>
    </xf>
    <xf numFmtId="0" fontId="14" fillId="0" borderId="0" xfId="70" applyNumberFormat="1" applyFill="1"/>
    <xf numFmtId="0" fontId="28" fillId="0" borderId="0" xfId="70" applyFont="1" applyFill="1" applyBorder="1" applyAlignment="1">
      <alignment horizontal="right"/>
    </xf>
    <xf numFmtId="0" fontId="125" fillId="25" borderId="0" xfId="68" applyNumberFormat="1" applyFont="1" applyFill="1" applyBorder="1" applyAlignment="1" applyProtection="1">
      <alignment vertical="justify" wrapText="1"/>
      <protection locked="0"/>
    </xf>
    <xf numFmtId="0" fontId="34" fillId="25" borderId="0" xfId="62" applyFont="1" applyFill="1" applyBorder="1" applyAlignment="1">
      <alignment horizontal="left" indent="1"/>
    </xf>
    <xf numFmtId="0" fontId="23"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20"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28" fillId="26" borderId="0" xfId="70" applyFont="1" applyFill="1" applyBorder="1" applyAlignment="1">
      <alignment horizontal="left"/>
    </xf>
    <xf numFmtId="0" fontId="120" fillId="24" borderId="0" xfId="40" applyFont="1" applyFill="1" applyBorder="1" applyAlignment="1">
      <alignment horizontal="left" indent="1"/>
    </xf>
    <xf numFmtId="0" fontId="57" fillId="25" borderId="0" xfId="70" applyFont="1" applyFill="1" applyBorder="1" applyAlignment="1">
      <alignment vertical="center"/>
    </xf>
    <xf numFmtId="0" fontId="122" fillId="25" borderId="0" xfId="70" applyFont="1" applyFill="1" applyBorder="1"/>
    <xf numFmtId="0" fontId="120" fillId="25" borderId="0" xfId="70" applyFont="1" applyFill="1" applyBorder="1"/>
    <xf numFmtId="3" fontId="120"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2" fillId="25" borderId="0" xfId="70" applyFont="1" applyFill="1" applyBorder="1" applyAlignment="1">
      <alignment vertical="center"/>
    </xf>
    <xf numFmtId="0" fontId="120" fillId="25" borderId="0" xfId="70" applyFont="1" applyFill="1" applyBorder="1" applyAlignment="1">
      <alignment vertical="center"/>
    </xf>
    <xf numFmtId="0" fontId="122" fillId="25" borderId="0" xfId="70" applyFont="1" applyFill="1" applyBorder="1" applyAlignment="1">
      <alignment vertical="top"/>
    </xf>
    <xf numFmtId="0" fontId="121" fillId="25" borderId="0" xfId="70" applyFont="1" applyFill="1" applyBorder="1" applyAlignment="1">
      <alignment horizontal="right"/>
    </xf>
    <xf numFmtId="0" fontId="23"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3" fontId="15" fillId="0" borderId="0" xfId="121" applyNumberFormat="1" applyFont="1" applyFill="1" applyBorder="1" applyAlignment="1">
      <alignment vertical="center"/>
    </xf>
    <xf numFmtId="168" fontId="15" fillId="0" borderId="0" xfId="121" applyNumberFormat="1" applyFont="1" applyFill="1" applyBorder="1" applyAlignment="1">
      <alignment vertical="center"/>
    </xf>
    <xf numFmtId="0" fontId="23" fillId="25" borderId="10" xfId="62" applyFont="1" applyFill="1" applyBorder="1" applyAlignment="1">
      <alignment horizontal="center"/>
    </xf>
    <xf numFmtId="0" fontId="14" fillId="0" borderId="10" xfId="62" applyBorder="1"/>
    <xf numFmtId="0" fontId="14" fillId="25" borderId="18" xfId="70" applyFill="1" applyBorder="1" applyAlignment="1">
      <alignment horizontal="center"/>
    </xf>
    <xf numFmtId="0" fontId="23" fillId="25" borderId="18" xfId="70" applyFont="1" applyFill="1" applyBorder="1" applyAlignment="1">
      <alignment horizontal="center"/>
    </xf>
    <xf numFmtId="0" fontId="21" fillId="25" borderId="0" xfId="70" applyFont="1" applyFill="1" applyBorder="1" applyAlignment="1">
      <alignment vertical="center"/>
    </xf>
    <xf numFmtId="0" fontId="93" fillId="25" borderId="0" xfId="0" applyFont="1" applyFill="1" applyBorder="1" applyAlignment="1"/>
    <xf numFmtId="0" fontId="28" fillId="24" borderId="0" xfId="40" applyFont="1" applyFill="1" applyBorder="1" applyAlignment="1">
      <alignment wrapText="1"/>
    </xf>
    <xf numFmtId="0" fontId="120"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2" fontId="120" fillId="26" borderId="0" xfId="70" applyNumberFormat="1" applyFont="1" applyFill="1" applyBorder="1" applyAlignment="1">
      <alignment horizontal="right" vertical="center" wrapText="1"/>
    </xf>
    <xf numFmtId="166" fontId="120" fillId="26" borderId="0" xfId="70" applyNumberFormat="1" applyFont="1" applyFill="1" applyBorder="1" applyAlignment="1">
      <alignment horizontal="right" vertical="center" wrapText="1" indent="2"/>
    </xf>
    <xf numFmtId="3" fontId="120" fillId="26" borderId="0" xfId="70" applyNumberFormat="1" applyFont="1" applyFill="1" applyBorder="1" applyAlignment="1">
      <alignment horizontal="right" vertical="center" wrapText="1"/>
    </xf>
    <xf numFmtId="168" fontId="120"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20" fillId="25" borderId="0" xfId="63" applyFont="1" applyFill="1" applyBorder="1" applyAlignment="1">
      <alignment horizontal="left" vertical="center" wrapText="1"/>
    </xf>
    <xf numFmtId="0" fontId="120"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2" fontId="47" fillId="26" borderId="0" xfId="70" applyNumberFormat="1" applyFont="1" applyFill="1" applyBorder="1" applyAlignment="1">
      <alignment horizontal="right" vertical="center" wrapText="1"/>
    </xf>
    <xf numFmtId="166"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8"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2" fontId="120" fillId="26" borderId="0" xfId="70" applyNumberFormat="1" applyFont="1" applyFill="1" applyBorder="1" applyAlignment="1">
      <alignment horizontal="right" vertical="center"/>
    </xf>
    <xf numFmtId="166" fontId="120" fillId="26" borderId="0" xfId="70" applyNumberFormat="1" applyFont="1" applyFill="1" applyBorder="1" applyAlignment="1">
      <alignment horizontal="right" vertical="center" indent="2"/>
    </xf>
    <xf numFmtId="0" fontId="120" fillId="27" borderId="0" xfId="66" applyFont="1" applyFill="1" applyBorder="1" applyAlignment="1">
      <alignment horizontal="left" vertical="center"/>
    </xf>
    <xf numFmtId="0" fontId="120" fillId="27" borderId="0" xfId="40" applyFont="1" applyFill="1" applyBorder="1" applyAlignment="1">
      <alignment vertical="center"/>
    </xf>
    <xf numFmtId="172" fontId="47" fillId="26" borderId="0" xfId="70" applyNumberFormat="1" applyFont="1" applyFill="1" applyBorder="1" applyAlignment="1">
      <alignment horizontal="right" vertical="center"/>
    </xf>
    <xf numFmtId="166"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2" fillId="0" borderId="0" xfId="70" applyFont="1"/>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2" fillId="25" borderId="0" xfId="70" applyNumberFormat="1" applyFont="1" applyFill="1" applyBorder="1" applyAlignment="1">
      <alignment vertical="top"/>
    </xf>
    <xf numFmtId="0" fontId="122" fillId="26" borderId="32" xfId="62" applyFont="1" applyFill="1" applyBorder="1" applyAlignment="1">
      <alignment vertical="center"/>
    </xf>
    <xf numFmtId="0" fontId="127" fillId="26" borderId="31" xfId="62" applyFont="1" applyFill="1" applyBorder="1" applyAlignment="1">
      <alignment vertical="center"/>
    </xf>
    <xf numFmtId="0" fontId="79" fillId="25" borderId="0" xfId="62" applyFont="1" applyFill="1" applyBorder="1" applyAlignment="1">
      <alignment vertical="center"/>
    </xf>
    <xf numFmtId="0" fontId="23" fillId="25" borderId="18" xfId="70" applyFont="1" applyFill="1" applyBorder="1" applyAlignment="1">
      <alignment horizontal="right"/>
    </xf>
    <xf numFmtId="3" fontId="88" fillId="26" borderId="0" xfId="70" applyNumberFormat="1" applyFont="1" applyFill="1" applyBorder="1" applyAlignment="1">
      <alignment horizontal="left"/>
    </xf>
    <xf numFmtId="3" fontId="120" fillId="27" borderId="0" xfId="40" applyNumberFormat="1" applyFont="1" applyFill="1" applyBorder="1" applyAlignment="1">
      <alignment vertical="center" wrapText="1"/>
    </xf>
    <xf numFmtId="3" fontId="131" fillId="26" borderId="0" xfId="70" applyNumberFormat="1" applyFont="1" applyFill="1" applyBorder="1" applyAlignment="1">
      <alignment horizontal="right"/>
    </xf>
    <xf numFmtId="3" fontId="20" fillId="25" borderId="0" xfId="70" applyNumberFormat="1" applyFont="1" applyFill="1" applyBorder="1" applyAlignment="1">
      <alignment horizontal="right"/>
    </xf>
    <xf numFmtId="3" fontId="15" fillId="25" borderId="0" xfId="70" applyNumberFormat="1" applyFont="1" applyFill="1" applyBorder="1" applyAlignment="1">
      <alignment horizontal="right"/>
    </xf>
    <xf numFmtId="3" fontId="20" fillId="26" borderId="0" xfId="70" applyNumberFormat="1" applyFont="1" applyFill="1" applyBorder="1" applyAlignment="1">
      <alignment horizontal="right" vertical="center"/>
    </xf>
    <xf numFmtId="3" fontId="15" fillId="26" borderId="0" xfId="70" applyNumberFormat="1" applyFont="1" applyFill="1" applyBorder="1" applyAlignment="1">
      <alignment horizontal="right" vertical="center"/>
    </xf>
    <xf numFmtId="3" fontId="15" fillId="26" borderId="0" xfId="70" applyNumberFormat="1" applyFont="1" applyFill="1" applyBorder="1" applyAlignment="1">
      <alignment horizontal="right"/>
    </xf>
    <xf numFmtId="165" fontId="119" fillId="36" borderId="0" xfId="40" applyNumberFormat="1" applyFont="1" applyFill="1" applyBorder="1" applyAlignment="1">
      <alignment vertical="center" readingOrder="1"/>
    </xf>
    <xf numFmtId="0" fontId="21" fillId="25" borderId="22" xfId="70" applyFont="1" applyFill="1" applyBorder="1" applyAlignment="1">
      <alignment horizontal="left"/>
    </xf>
    <xf numFmtId="0" fontId="20" fillId="25" borderId="22" xfId="70" applyFont="1" applyFill="1" applyBorder="1" applyAlignment="1">
      <alignment horizontal="left"/>
    </xf>
    <xf numFmtId="0" fontId="15" fillId="25" borderId="22" xfId="70" applyFont="1" applyFill="1" applyBorder="1"/>
    <xf numFmtId="0" fontId="24" fillId="25" borderId="22" xfId="70" applyFont="1" applyFill="1" applyBorder="1"/>
    <xf numFmtId="0" fontId="129" fillId="25" borderId="0" xfId="70" applyFont="1" applyFill="1" applyBorder="1"/>
    <xf numFmtId="174" fontId="24" fillId="25" borderId="0" xfId="70" applyNumberFormat="1" applyFont="1" applyFill="1" applyBorder="1" applyAlignment="1"/>
    <xf numFmtId="0" fontId="122" fillId="25" borderId="20" xfId="70" applyFont="1" applyFill="1" applyBorder="1" applyAlignment="1">
      <alignment vertical="center"/>
    </xf>
    <xf numFmtId="0" fontId="26" fillId="37" borderId="77" xfId="70" applyFont="1" applyFill="1" applyBorder="1" applyAlignment="1">
      <alignment horizontal="center" vertical="center"/>
    </xf>
    <xf numFmtId="0" fontId="21" fillId="25" borderId="22" xfId="70" applyFont="1" applyFill="1" applyBorder="1" applyAlignment="1"/>
    <xf numFmtId="0" fontId="21"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5" fillId="25" borderId="0" xfId="70" applyFont="1" applyFill="1" applyBorder="1"/>
    <xf numFmtId="0" fontId="79" fillId="25" borderId="0" xfId="70" applyFont="1" applyFill="1" applyBorder="1"/>
    <xf numFmtId="3" fontId="14" fillId="26" borderId="19" xfId="70" applyNumberFormat="1" applyFill="1" applyBorder="1" applyAlignment="1">
      <alignment horizontal="center"/>
    </xf>
    <xf numFmtId="3" fontId="23" fillId="26" borderId="19" xfId="40" applyNumberFormat="1" applyFont="1" applyFill="1" applyBorder="1" applyAlignment="1">
      <alignment horizontal="right" wrapText="1"/>
    </xf>
    <xf numFmtId="165" fontId="79" fillId="26" borderId="19" xfId="40" applyNumberFormat="1" applyFont="1" applyFill="1" applyBorder="1" applyAlignment="1">
      <alignment horizontal="right" indent="1"/>
    </xf>
    <xf numFmtId="0" fontId="80" fillId="26" borderId="19" xfId="70" applyFont="1" applyFill="1" applyBorder="1"/>
    <xf numFmtId="0" fontId="14" fillId="26" borderId="19" xfId="70" applyFill="1" applyBorder="1"/>
    <xf numFmtId="166" fontId="80" fillId="26" borderId="19" xfId="70" applyNumberFormat="1" applyFont="1" applyFill="1" applyBorder="1" applyAlignment="1">
      <alignment horizontal="center" vertical="center"/>
    </xf>
    <xf numFmtId="166" fontId="14"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6" fontId="35" fillId="26" borderId="19" xfId="70" applyNumberFormat="1" applyFont="1" applyFill="1" applyBorder="1" applyAlignment="1">
      <alignment horizontal="center" vertical="center"/>
    </xf>
    <xf numFmtId="166" fontId="79" fillId="26" borderId="19" xfId="70" applyNumberFormat="1" applyFont="1" applyFill="1" applyBorder="1" applyAlignment="1">
      <alignment horizontal="center" vertical="center"/>
    </xf>
    <xf numFmtId="0" fontId="125" fillId="25" borderId="19" xfId="68" applyNumberFormat="1" applyFont="1" applyFill="1" applyBorder="1" applyAlignment="1" applyProtection="1">
      <alignment vertical="justify" wrapText="1"/>
      <protection locked="0"/>
    </xf>
    <xf numFmtId="3" fontId="21" fillId="26" borderId="19" xfId="70" applyNumberFormat="1" applyFont="1" applyFill="1" applyBorder="1" applyAlignment="1">
      <alignment horizontal="center"/>
    </xf>
    <xf numFmtId="3" fontId="23"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4"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7" fillId="25" borderId="0" xfId="51" applyNumberFormat="1" applyFont="1" applyFill="1" applyBorder="1"/>
    <xf numFmtId="0" fontId="21" fillId="25" borderId="0" xfId="51" applyFont="1" applyFill="1" applyBorder="1" applyAlignment="1">
      <alignment horizontal="center"/>
    </xf>
    <xf numFmtId="0" fontId="22" fillId="26" borderId="0" xfId="51" applyFont="1" applyFill="1" applyBorder="1"/>
    <xf numFmtId="0" fontId="17" fillId="26" borderId="0" xfId="51" applyFont="1" applyFill="1" applyBorder="1"/>
    <xf numFmtId="0" fontId="37" fillId="26" borderId="0" xfId="51" applyFont="1" applyFill="1" applyBorder="1"/>
    <xf numFmtId="0" fontId="18" fillId="26" borderId="0" xfId="51" applyFont="1" applyFill="1" applyBorder="1"/>
    <xf numFmtId="0" fontId="74" fillId="26" borderId="0" xfId="51" applyFont="1" applyFill="1" applyBorder="1"/>
    <xf numFmtId="0" fontId="68" fillId="26" borderId="0" xfId="51" applyFont="1" applyFill="1" applyBorder="1"/>
    <xf numFmtId="0" fontId="21" fillId="25" borderId="0" xfId="51" applyFont="1" applyFill="1" applyBorder="1"/>
    <xf numFmtId="0" fontId="68" fillId="25" borderId="0" xfId="51" applyFont="1" applyFill="1" applyBorder="1"/>
    <xf numFmtId="174" fontId="24" fillId="25" borderId="0" xfId="52" applyNumberFormat="1" applyFont="1" applyFill="1" applyBorder="1" applyAlignment="1"/>
    <xf numFmtId="0" fontId="24" fillId="25" borderId="0" xfId="51" applyNumberFormat="1" applyFont="1" applyFill="1" applyBorder="1" applyAlignment="1"/>
    <xf numFmtId="0" fontId="26" fillId="29" borderId="20" xfId="52" applyFont="1" applyFill="1" applyBorder="1" applyAlignment="1">
      <alignment horizontal="center" vertical="center"/>
    </xf>
    <xf numFmtId="4" fontId="47" fillId="26" borderId="0" xfId="70" applyNumberFormat="1" applyFont="1" applyFill="1" applyBorder="1" applyAlignment="1">
      <alignment horizontal="right" vertical="center"/>
    </xf>
    <xf numFmtId="0" fontId="121" fillId="27" borderId="0" xfId="40" applyFont="1" applyFill="1" applyBorder="1" applyAlignment="1">
      <alignment vertical="center"/>
    </xf>
    <xf numFmtId="0" fontId="14" fillId="25" borderId="20" xfId="70" applyFill="1" applyBorder="1" applyAlignment="1">
      <alignment vertical="top"/>
    </xf>
    <xf numFmtId="0" fontId="24" fillId="25" borderId="0" xfId="70" applyFont="1" applyFill="1" applyBorder="1" applyAlignment="1">
      <alignment vertical="top"/>
    </xf>
    <xf numFmtId="0" fontId="23" fillId="25" borderId="0" xfId="70" applyFont="1" applyFill="1" applyBorder="1" applyAlignment="1">
      <alignment horizontal="right" vertical="top"/>
    </xf>
    <xf numFmtId="0" fontId="121" fillId="27" borderId="0" xfId="40" applyFont="1" applyFill="1" applyBorder="1" applyAlignment="1">
      <alignment vertical="top"/>
    </xf>
    <xf numFmtId="2" fontId="119" fillId="26" borderId="0" xfId="70" applyNumberFormat="1" applyFont="1" applyFill="1" applyBorder="1" applyAlignment="1">
      <alignment horizontal="center" vertical="center"/>
    </xf>
    <xf numFmtId="2" fontId="119" fillId="26" borderId="0" xfId="70" applyNumberFormat="1" applyFont="1" applyFill="1" applyBorder="1" applyAlignment="1">
      <alignment horizontal="center"/>
    </xf>
    <xf numFmtId="0" fontId="54" fillId="0" borderId="0" xfId="0" applyFont="1" applyFill="1"/>
    <xf numFmtId="166" fontId="0" fillId="0" borderId="0" xfId="0" applyNumberFormat="1" applyFill="1"/>
    <xf numFmtId="0" fontId="0" fillId="0" borderId="0" xfId="0" applyFill="1" applyAlignment="1"/>
    <xf numFmtId="0" fontId="28" fillId="25" borderId="0" xfId="62" applyFont="1" applyFill="1" applyBorder="1" applyAlignment="1">
      <alignment vertical="center" wrapText="1"/>
    </xf>
    <xf numFmtId="0" fontId="23" fillId="25" borderId="51" xfId="70" applyFont="1" applyFill="1" applyBorder="1" applyAlignment="1"/>
    <xf numFmtId="0" fontId="23" fillId="25" borderId="79" xfId="70" applyFont="1" applyFill="1" applyBorder="1" applyAlignment="1" applyProtection="1">
      <alignment horizontal="center"/>
    </xf>
    <xf numFmtId="0" fontId="23" fillId="25" borderId="52" xfId="0" applyFont="1" applyFill="1" applyBorder="1" applyAlignment="1">
      <alignment horizontal="center"/>
    </xf>
    <xf numFmtId="0" fontId="23" fillId="25" borderId="56" xfId="62" applyFont="1" applyFill="1" applyBorder="1" applyAlignment="1">
      <alignment horizontal="center"/>
    </xf>
    <xf numFmtId="0" fontId="23" fillId="26" borderId="13" xfId="62" applyFont="1" applyFill="1" applyBorder="1" applyAlignment="1">
      <alignment horizontal="center" vertical="center"/>
    </xf>
    <xf numFmtId="0" fontId="23" fillId="26" borderId="80" xfId="70" applyFont="1" applyFill="1" applyBorder="1" applyAlignment="1">
      <alignment horizontal="center"/>
    </xf>
    <xf numFmtId="0" fontId="23" fillId="25" borderId="72" xfId="70" applyFont="1" applyFill="1" applyBorder="1" applyAlignment="1">
      <alignment horizontal="center" vertical="center" wrapText="1"/>
    </xf>
    <xf numFmtId="0" fontId="23" fillId="25" borderId="81" xfId="70" applyFont="1" applyFill="1" applyBorder="1" applyAlignment="1">
      <alignment horizontal="center" vertical="center" wrapText="1"/>
    </xf>
    <xf numFmtId="0" fontId="23" fillId="26" borderId="13" xfId="62" applyFont="1" applyFill="1" applyBorder="1" applyAlignment="1">
      <alignment horizontal="center" vertical="center"/>
    </xf>
    <xf numFmtId="3" fontId="21" fillId="26" borderId="0" xfId="70" applyNumberFormat="1" applyFont="1" applyFill="1" applyBorder="1" applyAlignment="1">
      <alignment horizontal="right"/>
    </xf>
    <xf numFmtId="3" fontId="121" fillId="26" borderId="0" xfId="70" quotePrefix="1" applyNumberFormat="1" applyFont="1" applyFill="1" applyBorder="1" applyAlignment="1">
      <alignment horizontal="right"/>
    </xf>
    <xf numFmtId="0" fontId="120" fillId="26" borderId="13" xfId="0" applyFont="1" applyFill="1" applyBorder="1" applyAlignment="1">
      <alignment wrapText="1"/>
    </xf>
    <xf numFmtId="0" fontId="23" fillId="26" borderId="13" xfId="70" applyFont="1" applyFill="1" applyBorder="1" applyAlignment="1">
      <alignment wrapText="1"/>
    </xf>
    <xf numFmtId="0" fontId="23" fillId="26" borderId="13" xfId="70" applyFont="1" applyFill="1" applyBorder="1" applyAlignment="1"/>
    <xf numFmtId="0" fontId="23" fillId="25" borderId="13" xfId="70" applyFont="1" applyFill="1" applyBorder="1" applyAlignment="1">
      <alignment horizontal="center" wrapText="1"/>
    </xf>
    <xf numFmtId="0" fontId="23" fillId="25" borderId="82" xfId="70" applyFont="1" applyFill="1" applyBorder="1" applyAlignment="1"/>
    <xf numFmtId="0" fontId="23" fillId="25" borderId="18" xfId="63" applyFont="1" applyFill="1" applyBorder="1" applyAlignment="1">
      <alignment horizontal="left"/>
    </xf>
    <xf numFmtId="0" fontId="14" fillId="0" borderId="0" xfId="63" applyAlignment="1"/>
    <xf numFmtId="0" fontId="50" fillId="26" borderId="33" xfId="63" applyFont="1" applyFill="1" applyBorder="1" applyAlignment="1">
      <alignment horizontal="left" vertical="center"/>
    </xf>
    <xf numFmtId="0" fontId="24" fillId="0" borderId="0" xfId="63" applyFont="1" applyBorder="1" applyAlignment="1">
      <alignment horizontal="center" vertical="center" wrapText="1"/>
    </xf>
    <xf numFmtId="0" fontId="23" fillId="25" borderId="78" xfId="70" applyFont="1" applyFill="1" applyBorder="1" applyAlignment="1"/>
    <xf numFmtId="0" fontId="23" fillId="25" borderId="0" xfId="62" applyFont="1" applyFill="1" applyBorder="1" applyAlignment="1"/>
    <xf numFmtId="0" fontId="23" fillId="25" borderId="79" xfId="51" applyFont="1" applyFill="1" applyBorder="1" applyAlignment="1">
      <alignment horizontal="center" vertical="center"/>
    </xf>
    <xf numFmtId="49" fontId="23" fillId="25" borderId="79" xfId="51" applyNumberFormat="1" applyFont="1" applyFill="1" applyBorder="1" applyAlignment="1">
      <alignment horizontal="center" vertical="center" wrapText="1"/>
    </xf>
    <xf numFmtId="0" fontId="28" fillId="24" borderId="0" xfId="61" applyFont="1" applyFill="1" applyBorder="1" applyAlignment="1">
      <alignment horizontal="left" wrapText="1"/>
    </xf>
    <xf numFmtId="0" fontId="126" fillId="0" borderId="0" xfId="0" applyFont="1"/>
    <xf numFmtId="0" fontId="23" fillId="25" borderId="79" xfId="0" applyFont="1" applyFill="1" applyBorder="1" applyAlignment="1">
      <alignment horizontal="center"/>
    </xf>
    <xf numFmtId="0" fontId="138" fillId="25" borderId="0" xfId="70" applyFont="1" applyFill="1" applyBorder="1" applyAlignment="1">
      <alignment horizontal="left" vertical="center"/>
    </xf>
    <xf numFmtId="0" fontId="17" fillId="25" borderId="0" xfId="0" applyFont="1" applyFill="1" applyBorder="1"/>
    <xf numFmtId="0" fontId="22" fillId="25" borderId="0" xfId="0" applyFont="1" applyFill="1" applyBorder="1"/>
    <xf numFmtId="0" fontId="92" fillId="25" borderId="0" xfId="70" applyFont="1" applyFill="1" applyBorder="1" applyAlignment="1">
      <alignment horizontal="left" vertical="center"/>
    </xf>
    <xf numFmtId="1" fontId="23" fillId="25" borderId="13" xfId="0" applyNumberFormat="1" applyFont="1" applyFill="1" applyBorder="1" applyAlignment="1">
      <alignment wrapText="1"/>
    </xf>
    <xf numFmtId="0" fontId="23" fillId="26" borderId="13" xfId="62" applyFont="1" applyFill="1" applyBorder="1" applyAlignment="1">
      <alignment horizontal="center" vertical="center"/>
    </xf>
    <xf numFmtId="0" fontId="23" fillId="25" borderId="13" xfId="70" applyFont="1" applyFill="1" applyBorder="1" applyAlignment="1">
      <alignment horizontal="center"/>
    </xf>
    <xf numFmtId="0" fontId="23" fillId="26" borderId="13" xfId="70" applyFont="1" applyFill="1" applyBorder="1" applyAlignment="1">
      <alignment horizontal="center"/>
    </xf>
    <xf numFmtId="0" fontId="23" fillId="26" borderId="13" xfId="62" applyFont="1" applyFill="1" applyBorder="1" applyAlignment="1">
      <alignment horizontal="right" vertical="center"/>
    </xf>
    <xf numFmtId="0" fontId="23" fillId="25" borderId="83" xfId="70" applyFont="1" applyFill="1" applyBorder="1" applyAlignment="1">
      <alignment horizontal="center"/>
    </xf>
    <xf numFmtId="0" fontId="23" fillId="25" borderId="20" xfId="0" applyFont="1" applyFill="1" applyBorder="1" applyAlignment="1">
      <alignment horizontal="left" indent="1" readingOrder="1"/>
    </xf>
    <xf numFmtId="0" fontId="14" fillId="25" borderId="0" xfId="63" applyFill="1" applyAlignment="1"/>
    <xf numFmtId="0" fontId="23" fillId="25" borderId="78" xfId="70" applyFont="1" applyFill="1" applyBorder="1" applyAlignment="1">
      <alignment horizontal="center" vertical="center"/>
    </xf>
    <xf numFmtId="0" fontId="23" fillId="26" borderId="83" xfId="70" applyFont="1" applyFill="1" applyBorder="1" applyAlignment="1">
      <alignment horizontal="center"/>
    </xf>
    <xf numFmtId="1" fontId="23" fillId="25" borderId="13" xfId="0" applyNumberFormat="1" applyFont="1" applyFill="1" applyBorder="1" applyAlignment="1">
      <alignment horizontal="center" wrapText="1"/>
    </xf>
    <xf numFmtId="0" fontId="23" fillId="25" borderId="66" xfId="0" applyFont="1" applyFill="1" applyBorder="1" applyAlignment="1">
      <alignment horizontal="center"/>
    </xf>
    <xf numFmtId="3" fontId="47" fillId="0" borderId="0" xfId="40" applyNumberFormat="1" applyFont="1" applyFill="1" applyBorder="1" applyAlignment="1">
      <alignment horizontal="right" wrapText="1"/>
    </xf>
    <xf numFmtId="0" fontId="0" fillId="0" borderId="0" xfId="0" applyFill="1" applyBorder="1"/>
    <xf numFmtId="0" fontId="23" fillId="0" borderId="0" xfId="40" applyFont="1" applyFill="1" applyBorder="1"/>
    <xf numFmtId="168" fontId="61" fillId="0" borderId="0" xfId="40" applyNumberFormat="1" applyFont="1" applyFill="1" applyBorder="1" applyAlignment="1">
      <alignment horizontal="center" wrapText="1"/>
    </xf>
    <xf numFmtId="3" fontId="20" fillId="0" borderId="0" xfId="40" applyNumberFormat="1" applyFont="1" applyFill="1" applyBorder="1" applyAlignment="1">
      <alignment horizontal="left" wrapText="1"/>
    </xf>
    <xf numFmtId="168" fontId="17" fillId="0" borderId="0" xfId="40" applyNumberFormat="1" applyFont="1" applyFill="1" applyBorder="1" applyAlignment="1">
      <alignment horizontal="right" wrapText="1"/>
    </xf>
    <xf numFmtId="168" fontId="153" fillId="0" borderId="0" xfId="40" applyNumberFormat="1" applyFont="1" applyFill="1" applyBorder="1" applyAlignment="1">
      <alignment horizontal="right" wrapText="1"/>
    </xf>
    <xf numFmtId="0" fontId="23" fillId="0" borderId="0" xfId="40" applyFont="1" applyFill="1" applyBorder="1" applyAlignment="1">
      <alignment horizontal="left"/>
    </xf>
    <xf numFmtId="3" fontId="15" fillId="0" borderId="0" xfId="40" applyNumberFormat="1" applyFont="1" applyFill="1" applyBorder="1" applyAlignment="1">
      <alignment horizontal="left" wrapText="1" indent="1"/>
    </xf>
    <xf numFmtId="0" fontId="131" fillId="24" borderId="0" xfId="40" applyFont="1" applyFill="1" applyBorder="1" applyAlignment="1" applyProtection="1">
      <alignment horizontal="left" indent="1"/>
    </xf>
    <xf numFmtId="168" fontId="24" fillId="0" borderId="0" xfId="40" applyNumberFormat="1" applyFont="1" applyFill="1" applyBorder="1" applyAlignment="1">
      <alignment horizontal="right" wrapText="1"/>
    </xf>
    <xf numFmtId="0" fontId="23" fillId="0" borderId="0" xfId="40" applyFont="1" applyFill="1" applyBorder="1" applyAlignment="1">
      <alignment horizontal="left" wrapText="1"/>
    </xf>
    <xf numFmtId="3" fontId="117" fillId="0" borderId="0" xfId="40" applyNumberFormat="1" applyFont="1" applyFill="1" applyBorder="1" applyAlignment="1">
      <alignment horizontal="center" wrapText="1"/>
    </xf>
    <xf numFmtId="3" fontId="61" fillId="0" borderId="0" xfId="40" applyNumberFormat="1" applyFont="1" applyFill="1" applyBorder="1" applyAlignment="1">
      <alignment horizontal="center" wrapText="1"/>
    </xf>
    <xf numFmtId="165" fontId="30" fillId="0" borderId="0" xfId="40" applyNumberFormat="1" applyFont="1" applyFill="1" applyBorder="1" applyAlignment="1">
      <alignment horizontal="center" wrapText="1"/>
    </xf>
    <xf numFmtId="165" fontId="64" fillId="0" borderId="0" xfId="40" applyNumberFormat="1" applyFont="1" applyFill="1" applyBorder="1" applyAlignment="1">
      <alignment horizontal="center" wrapText="1"/>
    </xf>
    <xf numFmtId="165" fontId="23" fillId="0" borderId="0" xfId="40" applyNumberFormat="1" applyFont="1" applyFill="1" applyBorder="1" applyAlignment="1">
      <alignment horizontal="center" wrapText="1"/>
    </xf>
    <xf numFmtId="0" fontId="23" fillId="0" borderId="0" xfId="40" applyFont="1" applyFill="1" applyBorder="1" applyAlignment="1"/>
    <xf numFmtId="165" fontId="24" fillId="0" borderId="0" xfId="40" applyNumberFormat="1" applyFont="1" applyFill="1" applyBorder="1" applyAlignment="1">
      <alignment horizontal="center" wrapText="1"/>
    </xf>
    <xf numFmtId="0" fontId="20" fillId="0" borderId="0" xfId="329" applyFont="1" applyFill="1" applyBorder="1" applyAlignment="1">
      <alignment horizontal="right"/>
    </xf>
    <xf numFmtId="0" fontId="20" fillId="0" borderId="0" xfId="329" applyFont="1" applyFill="1" applyBorder="1"/>
    <xf numFmtId="0" fontId="20" fillId="0" borderId="0" xfId="329" applyFont="1" applyFill="1" applyBorder="1" applyAlignment="1">
      <alignment horizontal="center"/>
    </xf>
    <xf numFmtId="0" fontId="15" fillId="0" borderId="0" xfId="329" applyFont="1" applyFill="1" applyBorder="1" applyAlignment="1">
      <alignment horizontal="center"/>
    </xf>
    <xf numFmtId="166" fontId="15" fillId="0" borderId="0" xfId="329" applyNumberFormat="1" applyFont="1" applyFill="1" applyBorder="1" applyAlignment="1">
      <alignment horizontal="center"/>
    </xf>
    <xf numFmtId="182" fontId="15" fillId="0" borderId="0" xfId="329" applyNumberFormat="1" applyFont="1" applyFill="1" applyBorder="1" applyAlignment="1"/>
    <xf numFmtId="0" fontId="20" fillId="0" borderId="0" xfId="329" applyFont="1" applyFill="1" applyBorder="1" applyAlignment="1"/>
    <xf numFmtId="166" fontId="20" fillId="0" borderId="0" xfId="329" applyNumberFormat="1" applyFont="1" applyFill="1" applyBorder="1" applyAlignment="1">
      <alignment horizontal="center"/>
    </xf>
    <xf numFmtId="182" fontId="20" fillId="0" borderId="0" xfId="329" applyNumberFormat="1" applyFont="1" applyFill="1" applyBorder="1" applyAlignment="1"/>
    <xf numFmtId="0" fontId="20" fillId="0" borderId="0" xfId="329" applyFont="1" applyFill="1" applyBorder="1" applyAlignment="1">
      <alignment horizontal="left"/>
    </xf>
    <xf numFmtId="0" fontId="23" fillId="26" borderId="13" xfId="70" applyFont="1" applyFill="1" applyBorder="1" applyAlignment="1">
      <alignment horizontal="center"/>
    </xf>
    <xf numFmtId="0" fontId="20" fillId="26" borderId="13" xfId="70" applyFont="1" applyFill="1" applyBorder="1" applyAlignment="1">
      <alignment vertical="center"/>
    </xf>
    <xf numFmtId="0" fontId="15" fillId="0" borderId="0" xfId="0" applyFont="1" applyFill="1" applyBorder="1" applyAlignment="1">
      <alignment vertical="center"/>
    </xf>
    <xf numFmtId="0" fontId="14" fillId="0" borderId="0" xfId="227"/>
    <xf numFmtId="0" fontId="120" fillId="25" borderId="0" xfId="70" applyFont="1" applyFill="1" applyBorder="1" applyAlignment="1">
      <alignment horizontal="left" indent="1"/>
    </xf>
    <xf numFmtId="0" fontId="23" fillId="25" borderId="18" xfId="70" applyFont="1" applyFill="1" applyBorder="1" applyAlignment="1">
      <alignment horizontal="right"/>
    </xf>
    <xf numFmtId="0" fontId="120" fillId="25" borderId="18" xfId="70" applyFont="1" applyFill="1" applyBorder="1" applyAlignment="1">
      <alignment horizontal="left" indent="6"/>
    </xf>
    <xf numFmtId="0" fontId="120" fillId="25" borderId="0" xfId="70" applyFont="1" applyFill="1" applyBorder="1" applyAlignment="1">
      <alignment horizontal="left" indent="1"/>
    </xf>
    <xf numFmtId="0" fontId="28" fillId="26" borderId="60" xfId="70" applyFont="1" applyFill="1" applyBorder="1" applyAlignment="1">
      <alignment vertical="top"/>
    </xf>
    <xf numFmtId="0" fontId="15" fillId="26" borderId="0" xfId="70" applyFont="1" applyFill="1"/>
    <xf numFmtId="0" fontId="23" fillId="26" borderId="0" xfId="70" applyFont="1" applyFill="1" applyBorder="1" applyAlignment="1"/>
    <xf numFmtId="0" fontId="28" fillId="26" borderId="0" xfId="70" applyFont="1" applyFill="1" applyBorder="1" applyAlignment="1">
      <alignment vertical="top"/>
    </xf>
    <xf numFmtId="3" fontId="131" fillId="25" borderId="0" xfId="70" applyNumberFormat="1" applyFont="1" applyFill="1" applyBorder="1" applyAlignment="1">
      <alignment horizontal="right"/>
    </xf>
    <xf numFmtId="0" fontId="14" fillId="25" borderId="0" xfId="70" applyFill="1" applyAlignment="1">
      <alignment horizontal="left" vertical="center" indent="1"/>
    </xf>
    <xf numFmtId="0" fontId="122" fillId="25" borderId="0" xfId="70" applyFont="1" applyFill="1" applyBorder="1" applyAlignment="1">
      <alignment horizontal="left" vertical="center" indent="1"/>
    </xf>
    <xf numFmtId="0" fontId="123" fillId="24" borderId="0" xfId="40" applyFont="1" applyFill="1" applyBorder="1" applyAlignment="1">
      <alignment horizontal="left" vertical="center" wrapText="1" indent="1"/>
    </xf>
    <xf numFmtId="0" fontId="14" fillId="0" borderId="0" xfId="70" applyAlignment="1">
      <alignment horizontal="left" vertical="center" indent="1"/>
    </xf>
    <xf numFmtId="0" fontId="123" fillId="27" borderId="0" xfId="40" applyFont="1" applyFill="1" applyBorder="1" applyAlignment="1">
      <alignment horizontal="left" vertical="center" wrapText="1" indent="1"/>
    </xf>
    <xf numFmtId="0" fontId="119" fillId="0" borderId="0" xfId="70" applyFont="1" applyAlignment="1">
      <alignment horizontal="left" vertical="center" indent="1"/>
    </xf>
    <xf numFmtId="0" fontId="123" fillId="24" borderId="0" xfId="40" applyFont="1" applyFill="1" applyBorder="1" applyAlignment="1">
      <alignment horizontal="left" vertical="center" indent="1"/>
    </xf>
    <xf numFmtId="0" fontId="119" fillId="25" borderId="19" xfId="70" applyFont="1" applyFill="1" applyBorder="1" applyAlignment="1">
      <alignment horizontal="left" vertical="center" indent="1"/>
    </xf>
    <xf numFmtId="0" fontId="38" fillId="24" borderId="0" xfId="40" applyFont="1" applyFill="1" applyBorder="1" applyAlignment="1">
      <alignment horizontal="left" vertical="center" wrapText="1" indent="1"/>
    </xf>
    <xf numFmtId="2" fontId="133" fillId="0" borderId="0" xfId="331" applyNumberFormat="1" applyFont="1" applyAlignment="1">
      <alignment horizontal="center" vertical="center"/>
    </xf>
    <xf numFmtId="0" fontId="88" fillId="26" borderId="0" xfId="70" applyFont="1" applyFill="1" applyBorder="1" applyAlignment="1"/>
    <xf numFmtId="0" fontId="120" fillId="25" borderId="0" xfId="70" applyFont="1" applyFill="1" applyBorder="1" applyAlignment="1">
      <alignment horizontal="left" vertical="center" indent="1"/>
    </xf>
    <xf numFmtId="0" fontId="14" fillId="0" borderId="0" xfId="70" applyAlignment="1">
      <alignment horizontal="left" vertical="center"/>
    </xf>
    <xf numFmtId="0" fontId="81" fillId="25" borderId="19" xfId="70" applyFont="1" applyFill="1" applyBorder="1"/>
    <xf numFmtId="0" fontId="47" fillId="24" borderId="0" xfId="40" applyFont="1" applyFill="1" applyBorder="1" applyAlignment="1">
      <alignment horizontal="left" indent="2"/>
    </xf>
    <xf numFmtId="0" fontId="133" fillId="0" borderId="0" xfId="331" applyFont="1" applyFill="1" applyBorder="1"/>
    <xf numFmtId="0" fontId="188" fillId="0" borderId="0" xfId="331" applyFont="1" applyFill="1" applyBorder="1" applyAlignment="1">
      <alignment horizontal="right" wrapText="1"/>
    </xf>
    <xf numFmtId="2" fontId="133" fillId="0" borderId="0" xfId="331" applyNumberFormat="1" applyFont="1" applyFill="1" applyBorder="1" applyAlignment="1">
      <alignment horizontal="center" vertical="center"/>
    </xf>
    <xf numFmtId="0" fontId="20" fillId="26" borderId="0" xfId="70" applyFont="1" applyFill="1" applyBorder="1" applyAlignment="1">
      <alignment horizontal="left" indent="1"/>
    </xf>
    <xf numFmtId="0" fontId="14" fillId="26" borderId="0" xfId="70" applyFont="1" applyFill="1"/>
    <xf numFmtId="0" fontId="153" fillId="25" borderId="19" xfId="70" applyFont="1" applyFill="1" applyBorder="1" applyAlignment="1">
      <alignment horizontal="left" vertical="center" indent="1"/>
    </xf>
    <xf numFmtId="0" fontId="14" fillId="0" borderId="0" xfId="70" applyFill="1" applyBorder="1" applyAlignment="1">
      <alignment horizontal="left" vertical="center" indent="1"/>
    </xf>
    <xf numFmtId="2" fontId="133" fillId="0" borderId="0" xfId="331" applyNumberFormat="1" applyFont="1" applyFill="1" applyBorder="1" applyAlignment="1">
      <alignment horizontal="left" vertical="center" indent="1"/>
    </xf>
    <xf numFmtId="0" fontId="21" fillId="24" borderId="0" xfId="40" applyFont="1" applyFill="1" applyBorder="1" applyAlignment="1">
      <alignment horizontal="left" vertical="center" wrapText="1" indent="1"/>
    </xf>
    <xf numFmtId="0" fontId="21" fillId="24" borderId="19" xfId="40" applyFont="1" applyFill="1" applyBorder="1" applyAlignment="1">
      <alignment horizontal="left" vertical="center" wrapText="1" indent="1"/>
    </xf>
    <xf numFmtId="0" fontId="114" fillId="0" borderId="0" xfId="70" applyFont="1" applyFill="1"/>
    <xf numFmtId="168" fontId="110" fillId="0" borderId="0" xfId="70" applyNumberFormat="1" applyFont="1" applyFill="1" applyBorder="1" applyAlignment="1">
      <alignment vertical="center"/>
    </xf>
    <xf numFmtId="0" fontId="57" fillId="26" borderId="0" xfId="70" applyFont="1" applyFill="1" applyBorder="1" applyAlignment="1">
      <alignment vertical="top"/>
    </xf>
    <xf numFmtId="0" fontId="51" fillId="27" borderId="0" xfId="40" applyFont="1" applyFill="1" applyBorder="1" applyAlignment="1">
      <alignment vertical="top" wrapText="1"/>
    </xf>
    <xf numFmtId="0" fontId="138" fillId="26" borderId="0" xfId="70" applyFont="1" applyFill="1" applyBorder="1" applyAlignment="1">
      <alignment horizontal="left" vertical="top"/>
    </xf>
    <xf numFmtId="0" fontId="14" fillId="25" borderId="0" xfId="227" applyFill="1"/>
    <xf numFmtId="0" fontId="14" fillId="25" borderId="18" xfId="227" applyFill="1" applyBorder="1"/>
    <xf numFmtId="0" fontId="14" fillId="25" borderId="18" xfId="227" applyFill="1" applyBorder="1" applyAlignment="1">
      <alignment horizontal="left"/>
    </xf>
    <xf numFmtId="0" fontId="14" fillId="0" borderId="18" xfId="227" applyBorder="1"/>
    <xf numFmtId="0" fontId="23" fillId="26" borderId="18" xfId="227" applyFont="1" applyFill="1" applyBorder="1" applyAlignment="1"/>
    <xf numFmtId="0" fontId="14" fillId="25" borderId="0" xfId="227" applyFill="1" applyBorder="1"/>
    <xf numFmtId="0" fontId="21" fillId="25" borderId="0" xfId="227" applyFont="1" applyFill="1" applyBorder="1" applyAlignment="1">
      <alignment horizontal="left"/>
    </xf>
    <xf numFmtId="0" fontId="14" fillId="25" borderId="21" xfId="227" applyFill="1" applyBorder="1"/>
    <xf numFmtId="0" fontId="28" fillId="25" borderId="0" xfId="227" applyFont="1" applyFill="1" applyBorder="1" applyAlignment="1">
      <alignment horizontal="right"/>
    </xf>
    <xf numFmtId="0" fontId="14" fillId="25" borderId="19" xfId="227" applyFill="1" applyBorder="1"/>
    <xf numFmtId="0" fontId="14" fillId="25" borderId="0" xfId="227" applyFill="1" applyBorder="1" applyAlignment="1">
      <alignment vertical="center"/>
    </xf>
    <xf numFmtId="0" fontId="27" fillId="25" borderId="0" xfId="227" applyFont="1" applyFill="1" applyBorder="1" applyAlignment="1">
      <alignment vertical="center"/>
    </xf>
    <xf numFmtId="0" fontId="25" fillId="25" borderId="0" xfId="227" applyFont="1" applyFill="1" applyBorder="1" applyAlignment="1">
      <alignment vertical="center"/>
    </xf>
    <xf numFmtId="0" fontId="16" fillId="25" borderId="0" xfId="227" applyFont="1" applyFill="1" applyBorder="1" applyAlignment="1">
      <alignment vertical="center"/>
    </xf>
    <xf numFmtId="0" fontId="14" fillId="25" borderId="0" xfId="227" applyFill="1" applyAlignment="1">
      <alignment vertical="center"/>
    </xf>
    <xf numFmtId="0" fontId="14" fillId="0" borderId="0" xfId="227" applyAlignment="1">
      <alignment vertical="center"/>
    </xf>
    <xf numFmtId="0" fontId="22" fillId="25" borderId="0" xfId="227" applyFont="1" applyFill="1" applyBorder="1"/>
    <xf numFmtId="0" fontId="17" fillId="25" borderId="0" xfId="227" applyFont="1" applyFill="1" applyBorder="1"/>
    <xf numFmtId="3" fontId="42" fillId="25" borderId="0" xfId="227" applyNumberFormat="1" applyFont="1" applyFill="1" applyBorder="1" applyAlignment="1">
      <alignment horizontal="right" vertical="center"/>
    </xf>
    <xf numFmtId="0" fontId="23" fillId="25" borderId="0" xfId="227" applyFont="1" applyFill="1" applyBorder="1" applyAlignment="1">
      <alignment horizontal="center"/>
    </xf>
    <xf numFmtId="0" fontId="17" fillId="25" borderId="19" xfId="227" applyFont="1" applyFill="1" applyBorder="1"/>
    <xf numFmtId="0" fontId="39" fillId="25" borderId="0" xfId="227" applyFont="1" applyFill="1" applyBorder="1" applyAlignment="1">
      <alignment vertical="center"/>
    </xf>
    <xf numFmtId="0" fontId="42" fillId="25" borderId="0" xfId="227" applyFont="1" applyFill="1" applyBorder="1" applyAlignment="1">
      <alignment horizontal="left" vertical="center"/>
    </xf>
    <xf numFmtId="0" fontId="40" fillId="25" borderId="0" xfId="227" applyFont="1" applyFill="1" applyBorder="1" applyAlignment="1">
      <alignment horizontal="left" vertical="center"/>
    </xf>
    <xf numFmtId="0" fontId="41" fillId="25" borderId="19" xfId="227" applyFont="1" applyFill="1" applyBorder="1" applyAlignment="1">
      <alignment vertical="center"/>
    </xf>
    <xf numFmtId="0" fontId="39" fillId="25" borderId="0" xfId="227" applyFont="1" applyFill="1" applyAlignment="1">
      <alignment vertical="center"/>
    </xf>
    <xf numFmtId="0" fontId="39" fillId="0" borderId="0" xfId="227" applyFont="1" applyAlignment="1">
      <alignment vertical="center"/>
    </xf>
    <xf numFmtId="0" fontId="24" fillId="25" borderId="0" xfId="227" applyFont="1" applyFill="1" applyBorder="1"/>
    <xf numFmtId="3" fontId="24" fillId="25" borderId="0" xfId="227" applyNumberFormat="1" applyFont="1" applyFill="1" applyBorder="1"/>
    <xf numFmtId="0" fontId="15" fillId="25" borderId="0" xfId="227" applyFont="1" applyFill="1" applyBorder="1"/>
    <xf numFmtId="0" fontId="40" fillId="25" borderId="0" xfId="227" applyFont="1" applyFill="1" applyBorder="1" applyAlignment="1">
      <alignment horizontal="left"/>
    </xf>
    <xf numFmtId="165" fontId="14" fillId="25" borderId="0" xfId="227" applyNumberFormat="1" applyFill="1" applyBorder="1"/>
    <xf numFmtId="0" fontId="39" fillId="25" borderId="0" xfId="227" applyFont="1" applyFill="1" applyBorder="1"/>
    <xf numFmtId="0" fontId="42" fillId="25" borderId="0" xfId="227" applyFont="1" applyFill="1" applyBorder="1" applyAlignment="1">
      <alignment horizontal="left"/>
    </xf>
    <xf numFmtId="3" fontId="42" fillId="25" borderId="0" xfId="227" applyNumberFormat="1" applyFont="1" applyFill="1" applyBorder="1" applyAlignment="1">
      <alignment horizontal="right"/>
    </xf>
    <xf numFmtId="0" fontId="41" fillId="25" borderId="19" xfId="227" applyFont="1" applyFill="1" applyBorder="1"/>
    <xf numFmtId="0" fontId="39" fillId="25" borderId="0" xfId="227" applyFont="1" applyFill="1"/>
    <xf numFmtId="0" fontId="39" fillId="0" borderId="0" xfId="227" applyFont="1"/>
    <xf numFmtId="3" fontId="24" fillId="25" borderId="0" xfId="227" applyNumberFormat="1" applyFont="1" applyFill="1" applyBorder="1" applyAlignment="1">
      <alignment horizontal="right"/>
    </xf>
    <xf numFmtId="0" fontId="14" fillId="26" borderId="0" xfId="227" applyFill="1" applyBorder="1"/>
    <xf numFmtId="0" fontId="23" fillId="27" borderId="0" xfId="40" applyFont="1" applyFill="1" applyBorder="1" applyAlignment="1">
      <alignment horizontal="left" indent="1"/>
    </xf>
    <xf numFmtId="0" fontId="24" fillId="26" borderId="0" xfId="227" applyFont="1" applyFill="1" applyBorder="1"/>
    <xf numFmtId="3" fontId="24" fillId="26" borderId="0" xfId="227" applyNumberFormat="1" applyFont="1" applyFill="1" applyBorder="1"/>
    <xf numFmtId="3" fontId="24" fillId="26" borderId="0" xfId="227" applyNumberFormat="1" applyFont="1" applyFill="1" applyBorder="1" applyAlignment="1">
      <alignment horizontal="right"/>
    </xf>
    <xf numFmtId="0" fontId="21" fillId="26" borderId="0" xfId="227" applyFont="1" applyFill="1" applyBorder="1"/>
    <xf numFmtId="0" fontId="38" fillId="27" borderId="0" xfId="40" applyFont="1" applyFill="1" applyBorder="1" applyAlignment="1">
      <alignment horizontal="left" vertical="center" indent="1"/>
    </xf>
    <xf numFmtId="0" fontId="28" fillId="26" borderId="0" xfId="227" applyFont="1" applyFill="1" applyBorder="1"/>
    <xf numFmtId="3" fontId="28" fillId="26" borderId="0" xfId="227" applyNumberFormat="1" applyFont="1" applyFill="1" applyBorder="1" applyAlignment="1">
      <alignment horizontal="right"/>
    </xf>
    <xf numFmtId="3" fontId="28" fillId="26" borderId="0" xfId="227" applyNumberFormat="1" applyFont="1" applyFill="1" applyBorder="1"/>
    <xf numFmtId="3" fontId="28" fillId="25" borderId="0" xfId="227" applyNumberFormat="1" applyFont="1" applyFill="1" applyBorder="1"/>
    <xf numFmtId="0" fontId="21" fillId="25" borderId="19" xfId="227" applyFont="1" applyFill="1" applyBorder="1"/>
    <xf numFmtId="0" fontId="21" fillId="25" borderId="0" xfId="227" applyFont="1" applyFill="1" applyBorder="1"/>
    <xf numFmtId="0" fontId="21" fillId="0" borderId="0" xfId="227" applyFont="1"/>
    <xf numFmtId="3" fontId="15" fillId="25" borderId="0" xfId="227" applyNumberFormat="1" applyFont="1" applyFill="1" applyBorder="1"/>
    <xf numFmtId="0" fontId="14" fillId="26" borderId="0" xfId="227" applyFill="1"/>
    <xf numFmtId="0" fontId="21" fillId="26" borderId="41" xfId="227" applyFont="1" applyFill="1" applyBorder="1" applyAlignment="1">
      <alignment horizontal="center" vertical="center"/>
    </xf>
    <xf numFmtId="0" fontId="14" fillId="0" borderId="0" xfId="227" applyBorder="1"/>
    <xf numFmtId="0" fontId="14" fillId="0" borderId="0" xfId="227" applyFill="1"/>
    <xf numFmtId="0" fontId="14" fillId="25" borderId="20" xfId="227" applyFill="1" applyBorder="1"/>
    <xf numFmtId="0" fontId="14" fillId="25" borderId="20" xfId="227" applyFill="1" applyBorder="1" applyAlignment="1">
      <alignment vertical="center"/>
    </xf>
    <xf numFmtId="0" fontId="39" fillId="25" borderId="20" xfId="227" applyFont="1" applyFill="1" applyBorder="1"/>
    <xf numFmtId="3" fontId="44" fillId="25" borderId="0" xfId="227" applyNumberFormat="1" applyFont="1" applyFill="1" applyBorder="1" applyAlignment="1">
      <alignment horizontal="center"/>
    </xf>
    <xf numFmtId="0" fontId="41" fillId="25" borderId="0" xfId="227" applyFont="1" applyFill="1" applyBorder="1"/>
    <xf numFmtId="3" fontId="42" fillId="25" borderId="0" xfId="227" applyNumberFormat="1" applyFont="1" applyFill="1" applyBorder="1" applyAlignment="1">
      <alignment horizontal="center"/>
    </xf>
    <xf numFmtId="0" fontId="39" fillId="25" borderId="20" xfId="227" applyFont="1" applyFill="1" applyBorder="1" applyAlignment="1">
      <alignment vertical="center"/>
    </xf>
    <xf numFmtId="0" fontId="41" fillId="25" borderId="0" xfId="227" applyFont="1" applyFill="1" applyBorder="1" applyAlignment="1">
      <alignment vertical="center"/>
    </xf>
    <xf numFmtId="3" fontId="28" fillId="25" borderId="0" xfId="227" applyNumberFormat="1" applyFont="1" applyFill="1"/>
    <xf numFmtId="168" fontId="21" fillId="27" borderId="0" xfId="40" applyNumberFormat="1" applyFont="1" applyFill="1" applyBorder="1" applyAlignment="1">
      <alignment wrapText="1"/>
    </xf>
    <xf numFmtId="4" fontId="21" fillId="26" borderId="0" xfId="70" applyNumberFormat="1" applyFont="1" applyFill="1" applyAlignment="1"/>
    <xf numFmtId="3" fontId="189" fillId="25" borderId="0" xfId="70" applyNumberFormat="1" applyFont="1" applyFill="1" applyBorder="1" applyAlignment="1"/>
    <xf numFmtId="3" fontId="190" fillId="25" borderId="0" xfId="70" applyNumberFormat="1" applyFont="1" applyFill="1" applyBorder="1" applyAlignment="1"/>
    <xf numFmtId="168" fontId="21" fillId="26" borderId="0" xfId="70" applyNumberFormat="1" applyFont="1" applyFill="1" applyBorder="1" applyAlignment="1"/>
    <xf numFmtId="4" fontId="21" fillId="27" borderId="0" xfId="40" applyNumberFormat="1" applyFont="1" applyFill="1" applyBorder="1" applyAlignment="1">
      <alignment wrapText="1"/>
    </xf>
    <xf numFmtId="0" fontId="24" fillId="35" borderId="0" xfId="62" applyFont="1" applyFill="1" applyBorder="1" applyAlignment="1">
      <alignment vertical="center"/>
    </xf>
    <xf numFmtId="165" fontId="37" fillId="35" borderId="0" xfId="40" applyNumberFormat="1" applyFont="1" applyFill="1" applyBorder="1" applyAlignment="1">
      <alignment horizontal="left" vertical="center" wrapText="1"/>
    </xf>
    <xf numFmtId="0" fontId="24" fillId="35" borderId="0" xfId="62" applyFont="1" applyFill="1" applyBorder="1" applyAlignment="1">
      <alignment vertical="center" wrapText="1"/>
    </xf>
    <xf numFmtId="0" fontId="21" fillId="25" borderId="0" xfId="70" applyFont="1" applyFill="1" applyBorder="1" applyAlignment="1">
      <alignment horizontal="left"/>
    </xf>
    <xf numFmtId="3" fontId="79" fillId="26" borderId="0" xfId="70" applyNumberFormat="1" applyFont="1" applyFill="1" applyBorder="1" applyAlignment="1">
      <alignment horizontal="right" vertical="center"/>
    </xf>
    <xf numFmtId="0" fontId="14" fillId="26" borderId="0" xfId="63" applyFill="1" applyAlignment="1"/>
    <xf numFmtId="1" fontId="24" fillId="26" borderId="0" xfId="63" applyNumberFormat="1" applyFont="1" applyFill="1" applyBorder="1" applyAlignment="1">
      <alignment horizontal="center" vertical="center" wrapText="1"/>
    </xf>
    <xf numFmtId="0" fontId="14" fillId="25" borderId="0" xfId="63" applyFont="1" applyFill="1" applyAlignment="1">
      <alignment vertical="center"/>
    </xf>
    <xf numFmtId="166" fontId="80" fillId="0" borderId="0" xfId="70" applyNumberFormat="1" applyFont="1" applyFill="1"/>
    <xf numFmtId="0" fontId="50" fillId="0" borderId="0" xfId="70" applyFont="1" applyFill="1" applyProtection="1">
      <protection locked="0"/>
    </xf>
    <xf numFmtId="0" fontId="14" fillId="0" borderId="0" xfId="70" applyFill="1" applyProtection="1">
      <protection locked="0"/>
    </xf>
    <xf numFmtId="168" fontId="14" fillId="0" borderId="0" xfId="70" applyNumberFormat="1" applyFill="1" applyProtection="1">
      <protection locked="0"/>
    </xf>
    <xf numFmtId="0" fontId="28" fillId="0" borderId="0" xfId="70" applyFont="1" applyBorder="1" applyAlignment="1" applyProtection="1"/>
    <xf numFmtId="168" fontId="15" fillId="0" borderId="0" xfId="70" applyNumberFormat="1" applyFont="1" applyFill="1" applyProtection="1">
      <protection locked="0"/>
    </xf>
    <xf numFmtId="0" fontId="119" fillId="0" borderId="0" xfId="70" applyFont="1" applyFill="1" applyAlignment="1">
      <alignment horizontal="left" indent="1"/>
    </xf>
    <xf numFmtId="0" fontId="191" fillId="0" borderId="0" xfId="62" applyFont="1" applyFill="1" applyBorder="1"/>
    <xf numFmtId="0" fontId="100" fillId="0" borderId="0" xfId="68" applyFill="1" applyBorder="1" applyAlignment="1" applyProtection="1"/>
    <xf numFmtId="0" fontId="14" fillId="26" borderId="0" xfId="63" applyFont="1" applyFill="1" applyAlignment="1">
      <alignment vertical="center"/>
    </xf>
    <xf numFmtId="168" fontId="15" fillId="0" borderId="0" xfId="0" applyNumberFormat="1" applyFont="1" applyFill="1" applyBorder="1" applyAlignment="1">
      <alignment horizontal="right" indent="2"/>
    </xf>
    <xf numFmtId="0" fontId="23" fillId="26" borderId="13" xfId="62" applyFont="1" applyFill="1" applyBorder="1" applyAlignment="1">
      <alignment horizontal="center" vertical="center"/>
    </xf>
    <xf numFmtId="0" fontId="23" fillId="26" borderId="13" xfId="62" applyFont="1" applyFill="1" applyBorder="1" applyAlignment="1">
      <alignment horizontal="left" vertical="center"/>
    </xf>
    <xf numFmtId="0" fontId="23" fillId="25" borderId="69" xfId="0" applyFont="1" applyFill="1" applyBorder="1" applyAlignment="1">
      <alignment horizontal="center"/>
    </xf>
    <xf numFmtId="166" fontId="20" fillId="26" borderId="10" xfId="0" applyNumberFormat="1" applyFont="1" applyFill="1" applyBorder="1" applyAlignment="1">
      <alignment horizontal="right" vertical="center" indent="2"/>
    </xf>
    <xf numFmtId="168" fontId="20" fillId="0" borderId="10" xfId="0" applyNumberFormat="1" applyFont="1" applyFill="1" applyBorder="1" applyAlignment="1">
      <alignment horizontal="right" vertical="center" indent="2"/>
    </xf>
    <xf numFmtId="0" fontId="0" fillId="0" borderId="0" xfId="0" applyAlignment="1" applyProtection="1">
      <alignment vertical="center"/>
      <protection locked="0"/>
    </xf>
    <xf numFmtId="0" fontId="0" fillId="0" borderId="0" xfId="0" applyProtection="1">
      <protection locked="0"/>
    </xf>
    <xf numFmtId="0" fontId="65" fillId="0" borderId="0" xfId="0" applyFont="1" applyProtection="1">
      <protection locked="0"/>
    </xf>
    <xf numFmtId="0" fontId="34" fillId="0" borderId="0" xfId="0" applyFont="1" applyProtection="1">
      <protection locked="0"/>
    </xf>
    <xf numFmtId="0" fontId="32" fillId="0" borderId="0" xfId="0" applyFont="1" applyProtection="1">
      <protection locked="0"/>
    </xf>
    <xf numFmtId="0" fontId="25" fillId="0" borderId="0" xfId="0" applyFont="1" applyProtection="1">
      <protection locked="0"/>
    </xf>
    <xf numFmtId="3" fontId="79" fillId="26" borderId="0" xfId="70" applyNumberFormat="1" applyFont="1" applyFill="1" applyBorder="1" applyAlignment="1">
      <alignment horizontal="left"/>
    </xf>
    <xf numFmtId="0" fontId="66" fillId="0" borderId="0" xfId="0" applyFont="1" applyProtection="1">
      <protection locked="0"/>
    </xf>
    <xf numFmtId="0" fontId="50" fillId="0" borderId="0" xfId="0" applyFont="1" applyProtection="1">
      <protection locked="0"/>
    </xf>
    <xf numFmtId="2" fontId="14" fillId="0" borderId="0" xfId="227" applyNumberFormat="1"/>
    <xf numFmtId="0" fontId="23" fillId="25" borderId="0" xfId="70" applyFont="1" applyFill="1" applyBorder="1" applyAlignment="1">
      <alignment horizontal="center" vertical="center" wrapText="1"/>
    </xf>
    <xf numFmtId="0" fontId="23" fillId="0" borderId="0" xfId="70" applyFont="1" applyBorder="1" applyAlignment="1">
      <alignment horizontal="center" vertical="center" wrapText="1"/>
    </xf>
    <xf numFmtId="0" fontId="50" fillId="25" borderId="0" xfId="70" applyFont="1" applyFill="1" applyBorder="1"/>
    <xf numFmtId="0" fontId="14" fillId="26" borderId="18" xfId="227" applyFill="1" applyBorder="1"/>
    <xf numFmtId="0" fontId="17" fillId="0" borderId="0" xfId="227" applyFont="1" applyFill="1" applyBorder="1"/>
    <xf numFmtId="0" fontId="14" fillId="0" borderId="0" xfId="227" applyFill="1" applyBorder="1"/>
    <xf numFmtId="0" fontId="148" fillId="0" borderId="0" xfId="227" applyFont="1" applyFill="1" applyBorder="1"/>
    <xf numFmtId="0" fontId="21" fillId="26" borderId="23" xfId="227" applyFont="1" applyFill="1" applyBorder="1" applyAlignment="1">
      <alignment horizontal="left"/>
    </xf>
    <xf numFmtId="0" fontId="21" fillId="26" borderId="0" xfId="227" applyFont="1" applyFill="1" applyBorder="1" applyAlignment="1">
      <alignment horizontal="left"/>
    </xf>
    <xf numFmtId="0" fontId="18" fillId="0" borderId="0" xfId="227" applyFont="1" applyFill="1" applyBorder="1"/>
    <xf numFmtId="0" fontId="149" fillId="0" borderId="0" xfId="227" applyFont="1" applyFill="1" applyBorder="1" applyAlignment="1">
      <alignment horizontal="center"/>
    </xf>
    <xf numFmtId="0" fontId="14" fillId="26" borderId="20" xfId="227" applyFill="1" applyBorder="1"/>
    <xf numFmtId="0" fontId="22" fillId="26" borderId="0" xfId="227" applyFont="1" applyFill="1" applyBorder="1" applyAlignment="1">
      <alignment horizontal="justify" vertical="top" wrapText="1"/>
    </xf>
    <xf numFmtId="0" fontId="18" fillId="0" borderId="0" xfId="227" applyFont="1" applyFill="1" applyBorder="1" applyAlignment="1">
      <alignment horizontal="center"/>
    </xf>
    <xf numFmtId="0" fontId="50" fillId="0" borderId="0" xfId="227" applyFont="1" applyFill="1" applyBorder="1" applyAlignment="1">
      <alignment horizontal="left"/>
    </xf>
    <xf numFmtId="0" fontId="14" fillId="0" borderId="0" xfId="227" applyFill="1" applyBorder="1" applyAlignment="1">
      <alignment horizontal="left"/>
    </xf>
    <xf numFmtId="0" fontId="14" fillId="0" borderId="20" xfId="227" applyFill="1" applyBorder="1"/>
    <xf numFmtId="0" fontId="153" fillId="0" borderId="0" xfId="227" applyFont="1" applyFill="1" applyBorder="1"/>
    <xf numFmtId="166" fontId="14" fillId="0" borderId="0" xfId="227" quotePrefix="1" applyNumberFormat="1" applyFont="1" applyFill="1" applyBorder="1" applyAlignment="1">
      <alignment horizontal="right"/>
    </xf>
    <xf numFmtId="0" fontId="14" fillId="0" borderId="0" xfId="227" applyFont="1" applyFill="1" applyBorder="1"/>
    <xf numFmtId="1" fontId="14" fillId="0" borderId="0" xfId="227" applyNumberFormat="1" applyFill="1" applyBorder="1"/>
    <xf numFmtId="166" fontId="14" fillId="0" borderId="0" xfId="227" quotePrefix="1" applyNumberFormat="1" applyFill="1" applyBorder="1" applyAlignment="1">
      <alignment horizontal="right"/>
    </xf>
    <xf numFmtId="0" fontId="151" fillId="26" borderId="0" xfId="227" applyFont="1" applyFill="1" applyAlignment="1">
      <alignment horizontal="center" vertical="center"/>
    </xf>
    <xf numFmtId="0" fontId="129" fillId="26" borderId="0" xfId="227" applyFont="1" applyFill="1" applyBorder="1" applyAlignment="1">
      <alignment vertical="top" wrapText="1"/>
    </xf>
    <xf numFmtId="0" fontId="17" fillId="26" borderId="0" xfId="227" applyFont="1" applyFill="1" applyBorder="1"/>
    <xf numFmtId="170" fontId="24" fillId="0" borderId="0" xfId="227" applyNumberFormat="1" applyFont="1" applyFill="1" applyBorder="1" applyAlignment="1">
      <alignment horizontal="center"/>
    </xf>
    <xf numFmtId="0" fontId="14" fillId="0" borderId="0" xfId="227" applyFont="1" applyFill="1" applyBorder="1" applyAlignment="1">
      <alignment horizontal="left" indent="1"/>
    </xf>
    <xf numFmtId="0" fontId="17" fillId="0" borderId="0" xfId="227" applyFont="1" applyFill="1" applyBorder="1" applyAlignment="1">
      <alignment horizontal="right"/>
    </xf>
    <xf numFmtId="0" fontId="157" fillId="0" borderId="0" xfId="227" applyFont="1" applyFill="1" applyBorder="1" applyAlignment="1">
      <alignment horizontal="justify" vertical="center" wrapText="1"/>
    </xf>
    <xf numFmtId="0" fontId="54" fillId="0" borderId="0" xfId="227" applyFont="1" applyFill="1" applyBorder="1"/>
    <xf numFmtId="166" fontId="54" fillId="0" borderId="0" xfId="227" quotePrefix="1" applyNumberFormat="1" applyFont="1" applyFill="1" applyBorder="1" applyAlignment="1">
      <alignment horizontal="right"/>
    </xf>
    <xf numFmtId="0" fontId="14" fillId="0" borderId="0" xfId="227" applyFont="1" applyFill="1" applyBorder="1" applyAlignment="1">
      <alignment horizontal="right"/>
    </xf>
    <xf numFmtId="166" fontId="153" fillId="0" borderId="0" xfId="227" applyNumberFormat="1" applyFont="1" applyFill="1" applyBorder="1"/>
    <xf numFmtId="166" fontId="17" fillId="0" borderId="0" xfId="227" applyNumberFormat="1" applyFont="1" applyFill="1" applyBorder="1"/>
    <xf numFmtId="3" fontId="54" fillId="0" borderId="0" xfId="227" applyNumberFormat="1" applyFont="1" applyFill="1" applyBorder="1"/>
    <xf numFmtId="0" fontId="50" fillId="0" borderId="0" xfId="227" applyFont="1"/>
    <xf numFmtId="0" fontId="17" fillId="0" borderId="0" xfId="227" applyFont="1" applyAlignment="1">
      <alignment horizontal="right"/>
    </xf>
    <xf numFmtId="166" fontId="153" fillId="0" borderId="0" xfId="227" applyNumberFormat="1" applyFont="1" applyAlignment="1">
      <alignment horizontal="right"/>
    </xf>
    <xf numFmtId="181" fontId="17" fillId="0" borderId="0" xfId="227" applyNumberFormat="1" applyFont="1" applyAlignment="1">
      <alignment horizontal="right"/>
    </xf>
    <xf numFmtId="0" fontId="14" fillId="0" borderId="0" xfId="227" applyFont="1" applyAlignment="1">
      <alignment horizontal="left" indent="1"/>
    </xf>
    <xf numFmtId="0" fontId="50" fillId="0" borderId="0" xfId="227" applyFont="1" applyFill="1" applyBorder="1"/>
    <xf numFmtId="0" fontId="56" fillId="0" borderId="0" xfId="227" applyFont="1" applyFill="1" applyBorder="1" applyAlignment="1">
      <alignment horizontal="center"/>
    </xf>
    <xf numFmtId="0" fontId="158" fillId="26" borderId="0" xfId="227" applyFont="1" applyFill="1" applyBorder="1" applyAlignment="1">
      <alignment horizontal="justify" vertical="top" wrapText="1"/>
    </xf>
    <xf numFmtId="0" fontId="32" fillId="0" borderId="0" xfId="227" applyFont="1" applyFill="1" applyBorder="1"/>
    <xf numFmtId="166" fontId="14" fillId="0" borderId="0" xfId="227" applyNumberFormat="1" applyFill="1" applyBorder="1" applyAlignment="1">
      <alignment horizontal="right"/>
    </xf>
    <xf numFmtId="166" fontId="32" fillId="0" borderId="0" xfId="227" applyNumberFormat="1" applyFont="1" applyFill="1" applyBorder="1" applyAlignment="1">
      <alignment horizontal="right"/>
    </xf>
    <xf numFmtId="166" fontId="14" fillId="0" borderId="0" xfId="227" applyNumberFormat="1" applyFill="1" applyBorder="1"/>
    <xf numFmtId="3" fontId="23" fillId="0" borderId="0" xfId="227" applyNumberFormat="1" applyFont="1" applyFill="1" applyBorder="1" applyAlignment="1">
      <alignment horizontal="center"/>
    </xf>
    <xf numFmtId="3" fontId="14" fillId="0" borderId="0" xfId="227" applyNumberFormat="1" applyFill="1" applyBorder="1"/>
    <xf numFmtId="166" fontId="17" fillId="0" borderId="0" xfId="227" applyNumberFormat="1" applyFont="1" applyAlignment="1">
      <alignment horizontal="right"/>
    </xf>
    <xf numFmtId="0" fontId="114" fillId="0" borderId="0" xfId="227" applyFont="1" applyFill="1" applyBorder="1"/>
    <xf numFmtId="49" fontId="14" fillId="0" borderId="0" xfId="227" applyNumberFormat="1" applyFill="1" applyBorder="1"/>
    <xf numFmtId="0" fontId="22" fillId="26" borderId="0" xfId="227" applyFont="1" applyFill="1" applyBorder="1" applyAlignment="1">
      <alignment vertical="top" wrapText="1"/>
    </xf>
    <xf numFmtId="0" fontId="17" fillId="26" borderId="0" xfId="227" applyFont="1" applyFill="1" applyBorder="1" applyAlignment="1">
      <alignment vertical="top" wrapText="1"/>
    </xf>
    <xf numFmtId="168" fontId="14" fillId="0" borderId="0" xfId="227" applyNumberFormat="1" applyFill="1" applyBorder="1"/>
    <xf numFmtId="166" fontId="50" fillId="0" borderId="0" xfId="227" applyNumberFormat="1" applyFont="1" applyFill="1" applyBorder="1" applyAlignment="1">
      <alignment horizontal="center"/>
    </xf>
    <xf numFmtId="166" fontId="32" fillId="0" borderId="0" xfId="227" quotePrefix="1" applyNumberFormat="1" applyFont="1" applyFill="1" applyBorder="1" applyAlignment="1">
      <alignment horizontal="right"/>
    </xf>
    <xf numFmtId="166" fontId="32" fillId="0" borderId="0" xfId="227" applyNumberFormat="1" applyFont="1" applyFill="1" applyBorder="1"/>
    <xf numFmtId="0" fontId="14" fillId="26" borderId="0" xfId="227" applyFill="1" applyAlignment="1"/>
    <xf numFmtId="0" fontId="22" fillId="26" borderId="0" xfId="227" applyFont="1" applyFill="1" applyBorder="1" applyAlignment="1">
      <alignment horizontal="justify" vertical="center" wrapText="1"/>
    </xf>
    <xf numFmtId="0" fontId="162" fillId="0" borderId="0" xfId="227" applyFont="1" applyFill="1" applyBorder="1" applyAlignment="1">
      <alignment vertical="center"/>
    </xf>
    <xf numFmtId="0" fontId="163" fillId="0" borderId="0" xfId="227" applyFont="1" applyFill="1" applyBorder="1" applyAlignment="1">
      <alignment horizontal="left" vertical="center"/>
    </xf>
    <xf numFmtId="0" fontId="37" fillId="0" borderId="0" xfId="227" applyFont="1" applyFill="1" applyBorder="1" applyAlignment="1">
      <alignment horizontal="right" vertical="top"/>
    </xf>
    <xf numFmtId="0" fontId="162" fillId="0" borderId="0" xfId="227" applyFont="1" applyFill="1" applyBorder="1" applyAlignment="1">
      <alignment horizontal="center" vertical="center"/>
    </xf>
    <xf numFmtId="0" fontId="129" fillId="0" borderId="0" xfId="227" applyFont="1" applyFill="1" applyBorder="1" applyAlignment="1">
      <alignment vertical="top"/>
    </xf>
    <xf numFmtId="0" fontId="164" fillId="26" borderId="0" xfId="227" applyFont="1" applyFill="1"/>
    <xf numFmtId="0" fontId="165" fillId="0" borderId="0" xfId="227" applyFont="1" applyFill="1" applyBorder="1" applyAlignment="1">
      <alignment vertical="top"/>
    </xf>
    <xf numFmtId="0" fontId="22" fillId="26" borderId="0" xfId="227" applyFont="1" applyFill="1" applyBorder="1" applyAlignment="1">
      <alignment horizontal="center" vertical="top" wrapText="1"/>
    </xf>
    <xf numFmtId="0" fontId="166" fillId="0" borderId="0" xfId="227" applyFont="1" applyFill="1" applyBorder="1" applyAlignment="1">
      <alignment vertical="top"/>
    </xf>
    <xf numFmtId="49" fontId="14" fillId="0" borderId="0" xfId="227" applyNumberFormat="1" applyFill="1" applyBorder="1" applyAlignment="1">
      <alignment wrapText="1"/>
    </xf>
    <xf numFmtId="0" fontId="14" fillId="0" borderId="0" xfId="227" applyFill="1" applyBorder="1" applyAlignment="1"/>
    <xf numFmtId="0" fontId="162" fillId="0" borderId="0" xfId="227" applyFont="1" applyFill="1" applyBorder="1" applyAlignment="1">
      <alignment vertical="top"/>
    </xf>
    <xf numFmtId="17" fontId="14" fillId="0" borderId="0" xfId="227" applyNumberFormat="1" applyFill="1" applyBorder="1"/>
    <xf numFmtId="0" fontId="151" fillId="26" borderId="0" xfId="227" applyFont="1" applyFill="1" applyBorder="1" applyAlignment="1">
      <alignment vertical="top" wrapText="1"/>
    </xf>
    <xf numFmtId="0" fontId="167" fillId="26" borderId="0" xfId="227" applyFont="1" applyFill="1" applyBorder="1" applyAlignment="1">
      <alignment vertical="top" wrapText="1"/>
    </xf>
    <xf numFmtId="0" fontId="156" fillId="26" borderId="0" xfId="227" applyFont="1" applyFill="1" applyBorder="1" applyAlignment="1">
      <alignment horizontal="justify" vertical="top" wrapText="1"/>
    </xf>
    <xf numFmtId="0" fontId="165" fillId="26" borderId="0" xfId="227" applyFont="1" applyFill="1" applyBorder="1" applyAlignment="1">
      <alignment horizontal="justify" vertical="center" wrapText="1"/>
    </xf>
    <xf numFmtId="0" fontId="168" fillId="26" borderId="0" xfId="227" applyFont="1" applyFill="1"/>
    <xf numFmtId="0" fontId="167" fillId="26" borderId="0" xfId="227" applyFont="1" applyFill="1" applyBorder="1" applyAlignment="1">
      <alignment vertical="center" wrapText="1"/>
    </xf>
    <xf numFmtId="166" fontId="14" fillId="0" borderId="0" xfId="227" applyNumberFormat="1" applyFont="1" applyFill="1" applyBorder="1"/>
    <xf numFmtId="0" fontId="169" fillId="26" borderId="0" xfId="227" applyFont="1" applyFill="1" applyBorder="1" applyAlignment="1">
      <alignment horizontal="justify" vertical="center" wrapText="1"/>
    </xf>
    <xf numFmtId="0" fontId="170" fillId="26" borderId="0" xfId="227" applyFont="1" applyFill="1"/>
    <xf numFmtId="0" fontId="50" fillId="0" borderId="0" xfId="227" applyFont="1" applyFill="1" applyAlignment="1">
      <alignment horizontal="left" indent="3"/>
    </xf>
    <xf numFmtId="0" fontId="166" fillId="26" borderId="0" xfId="227" applyFont="1" applyFill="1" applyBorder="1" applyAlignment="1">
      <alignment horizontal="justify" vertical="top" wrapText="1"/>
    </xf>
    <xf numFmtId="166" fontId="50" fillId="0" borderId="0" xfId="227" applyNumberFormat="1" applyFont="1" applyFill="1" applyBorder="1"/>
    <xf numFmtId="0" fontId="193" fillId="0" borderId="0" xfId="227" applyFont="1" applyFill="1" applyBorder="1" applyAlignment="1">
      <alignment horizontal="justify" vertical="top" wrapText="1"/>
    </xf>
    <xf numFmtId="0" fontId="28" fillId="26" borderId="41" xfId="227" applyFont="1" applyFill="1" applyBorder="1" applyAlignment="1">
      <alignment horizontal="center" vertical="center"/>
    </xf>
    <xf numFmtId="0" fontId="165" fillId="26" borderId="0" xfId="227" applyFont="1" applyFill="1" applyBorder="1" applyAlignment="1">
      <alignment vertical="top" wrapText="1"/>
    </xf>
    <xf numFmtId="3" fontId="50" fillId="0" borderId="0" xfId="227" applyNumberFormat="1" applyFont="1" applyFill="1" applyBorder="1"/>
    <xf numFmtId="0" fontId="14" fillId="0" borderId="0" xfId="227" applyFont="1"/>
    <xf numFmtId="0" fontId="14" fillId="0" borderId="0" xfId="227" applyFont="1" applyFill="1"/>
    <xf numFmtId="0" fontId="65" fillId="0" borderId="0" xfId="227" applyFont="1" applyFill="1" applyBorder="1"/>
    <xf numFmtId="1" fontId="50" fillId="0" borderId="0" xfId="227" applyNumberFormat="1" applyFont="1" applyFill="1" applyBorder="1"/>
    <xf numFmtId="168" fontId="153" fillId="0" borderId="0" xfId="227" applyNumberFormat="1" applyFont="1" applyFill="1" applyBorder="1"/>
    <xf numFmtId="0" fontId="15" fillId="0" borderId="0" xfId="227" applyFont="1"/>
    <xf numFmtId="166" fontId="14" fillId="0" borderId="0" xfId="227" applyNumberFormat="1"/>
    <xf numFmtId="0" fontId="14" fillId="0" borderId="0" xfId="227" applyFont="1" applyBorder="1" applyAlignment="1">
      <alignment vertical="top"/>
    </xf>
    <xf numFmtId="0" fontId="21" fillId="25" borderId="0" xfId="63" applyFont="1" applyFill="1" applyBorder="1" applyAlignment="1">
      <alignment horizontal="left"/>
    </xf>
    <xf numFmtId="0" fontId="18" fillId="25" borderId="21" xfId="63" applyFont="1" applyFill="1" applyBorder="1"/>
    <xf numFmtId="0" fontId="14" fillId="25" borderId="0" xfId="63" applyFill="1" applyBorder="1" applyAlignment="1"/>
    <xf numFmtId="0" fontId="18" fillId="25" borderId="19" xfId="63" applyFont="1" applyFill="1" applyBorder="1"/>
    <xf numFmtId="0" fontId="14" fillId="25" borderId="0" xfId="63" applyFont="1" applyFill="1" applyBorder="1" applyAlignment="1">
      <alignment vertical="center"/>
    </xf>
    <xf numFmtId="0" fontId="14" fillId="0" borderId="0" xfId="63" applyFont="1" applyAlignment="1">
      <alignment vertical="center"/>
    </xf>
    <xf numFmtId="0" fontId="14" fillId="25" borderId="0" xfId="63" applyFont="1" applyFill="1"/>
    <xf numFmtId="0" fontId="14" fillId="25" borderId="0" xfId="63" applyFont="1" applyFill="1" applyBorder="1"/>
    <xf numFmtId="0" fontId="22" fillId="25" borderId="0" xfId="63" applyFont="1" applyFill="1" applyBorder="1"/>
    <xf numFmtId="0" fontId="14" fillId="26" borderId="0" xfId="63" applyFont="1" applyFill="1"/>
    <xf numFmtId="0" fontId="14" fillId="0" borderId="0" xfId="63" applyFont="1"/>
    <xf numFmtId="0" fontId="22" fillId="26" borderId="0" xfId="63" applyFont="1" applyFill="1" applyBorder="1"/>
    <xf numFmtId="0" fontId="23" fillId="26" borderId="10" xfId="63" applyFont="1" applyFill="1" applyBorder="1" applyAlignment="1"/>
    <xf numFmtId="0" fontId="80" fillId="25" borderId="0" xfId="63" applyFont="1" applyFill="1"/>
    <xf numFmtId="0" fontId="80" fillId="25" borderId="0" xfId="63" applyFont="1" applyFill="1" applyBorder="1"/>
    <xf numFmtId="0" fontId="79" fillId="24" borderId="0" xfId="66" applyFont="1" applyFill="1" applyBorder="1" applyAlignment="1">
      <alignment horizontal="left"/>
    </xf>
    <xf numFmtId="0" fontId="79" fillId="27" borderId="0" xfId="40" applyFont="1" applyFill="1" applyBorder="1" applyAlignment="1"/>
    <xf numFmtId="0" fontId="80" fillId="26" borderId="0" xfId="63" applyFont="1" applyFill="1"/>
    <xf numFmtId="0" fontId="80" fillId="0" borderId="0" xfId="63" applyFont="1"/>
    <xf numFmtId="0" fontId="88" fillId="25" borderId="19" xfId="63" applyFont="1" applyFill="1" applyBorder="1"/>
    <xf numFmtId="0" fontId="79" fillId="27" borderId="0" xfId="40" applyFont="1" applyFill="1" applyBorder="1"/>
    <xf numFmtId="0" fontId="24" fillId="25" borderId="0" xfId="63" applyFont="1" applyFill="1" applyBorder="1" applyAlignment="1">
      <alignment horizontal="center" vertical="center" wrapText="1"/>
    </xf>
    <xf numFmtId="0" fontId="14" fillId="25" borderId="0" xfId="63" applyFill="1" applyBorder="1"/>
    <xf numFmtId="0" fontId="14" fillId="46" borderId="0" xfId="63" applyFont="1" applyFill="1" applyBorder="1" applyAlignment="1">
      <alignment horizontal="center"/>
    </xf>
    <xf numFmtId="0" fontId="88" fillId="25" borderId="19" xfId="63" applyFont="1" applyFill="1" applyBorder="1" applyAlignment="1"/>
    <xf numFmtId="1" fontId="23" fillId="26" borderId="0" xfId="70" applyNumberFormat="1" applyFont="1" applyFill="1" applyBorder="1" applyAlignment="1">
      <alignment horizontal="center" vertical="center" wrapText="1"/>
    </xf>
    <xf numFmtId="0" fontId="51" fillId="27" borderId="0" xfId="66" applyFont="1" applyFill="1" applyBorder="1" applyAlignment="1">
      <alignment horizontal="left"/>
    </xf>
    <xf numFmtId="0" fontId="49" fillId="26" borderId="0" xfId="70" applyFont="1" applyFill="1" applyBorder="1" applyAlignment="1"/>
    <xf numFmtId="0" fontId="26" fillId="30" borderId="19" xfId="63" applyFont="1" applyFill="1" applyBorder="1" applyAlignment="1">
      <alignment horizontal="center" vertical="center"/>
    </xf>
    <xf numFmtId="0" fontId="23" fillId="26" borderId="13" xfId="70" applyFont="1" applyFill="1" applyBorder="1" applyAlignment="1">
      <alignment horizontal="center" vertical="center"/>
    </xf>
    <xf numFmtId="0" fontId="76" fillId="0" borderId="0" xfId="70" applyFont="1" applyFill="1"/>
    <xf numFmtId="0" fontId="100" fillId="0" borderId="0" xfId="68" applyFill="1" applyAlignment="1" applyProtection="1"/>
    <xf numFmtId="0" fontId="50" fillId="26" borderId="31" xfId="63" applyFont="1" applyFill="1" applyBorder="1" applyAlignment="1">
      <alignment horizontal="left" vertical="center"/>
    </xf>
    <xf numFmtId="0" fontId="50" fillId="26" borderId="32" xfId="63" applyFont="1" applyFill="1" applyBorder="1" applyAlignment="1">
      <alignment horizontal="left" vertical="center"/>
    </xf>
    <xf numFmtId="0" fontId="20" fillId="0" borderId="0" xfId="70" applyFont="1" applyFill="1" applyProtection="1">
      <protection locked="0"/>
    </xf>
    <xf numFmtId="0" fontId="28" fillId="25" borderId="48" xfId="63" applyFont="1" applyFill="1" applyBorder="1" applyAlignment="1">
      <alignment horizontal="right"/>
    </xf>
    <xf numFmtId="0" fontId="80" fillId="25" borderId="0" xfId="63" applyFont="1" applyFill="1" applyAlignment="1"/>
    <xf numFmtId="0" fontId="80" fillId="25" borderId="0" xfId="63" applyFont="1" applyFill="1" applyBorder="1" applyAlignment="1"/>
    <xf numFmtId="3" fontId="79" fillId="27" borderId="0" xfId="40" applyNumberFormat="1" applyFont="1" applyFill="1" applyBorder="1" applyAlignment="1">
      <alignment horizontal="right" wrapText="1"/>
    </xf>
    <xf numFmtId="0" fontId="80" fillId="26" borderId="0" xfId="63" applyFont="1" applyFill="1" applyAlignment="1"/>
    <xf numFmtId="0" fontId="80" fillId="0" borderId="0" xfId="63" applyFont="1" applyAlignment="1"/>
    <xf numFmtId="4" fontId="79" fillId="27" borderId="0" xfId="40" applyNumberFormat="1" applyFont="1" applyFill="1" applyBorder="1" applyAlignment="1">
      <alignment horizontal="right" wrapText="1"/>
    </xf>
    <xf numFmtId="166" fontId="114" fillId="0" borderId="0" xfId="227" applyNumberFormat="1" applyFont="1" applyFill="1" applyBorder="1"/>
    <xf numFmtId="0" fontId="28" fillId="24" borderId="0" xfId="40" applyFont="1" applyFill="1" applyBorder="1" applyAlignment="1" applyProtection="1">
      <alignment horizontal="justify" vertical="center"/>
      <protection locked="0"/>
    </xf>
    <xf numFmtId="0" fontId="17" fillId="25" borderId="0" xfId="0" applyFont="1" applyFill="1" applyBorder="1"/>
    <xf numFmtId="0" fontId="79" fillId="27" borderId="0" xfId="66" applyFont="1" applyFill="1" applyBorder="1" applyAlignment="1">
      <alignment horizontal="left" indent="1"/>
    </xf>
    <xf numFmtId="0" fontId="28" fillId="24" borderId="84" xfId="40" applyFont="1" applyFill="1" applyBorder="1" applyAlignment="1" applyProtection="1">
      <alignment horizontal="left" vertical="center"/>
      <protection locked="0"/>
    </xf>
    <xf numFmtId="0" fontId="50" fillId="25" borderId="95" xfId="70" applyFont="1" applyFill="1" applyBorder="1" applyProtection="1">
      <protection locked="0"/>
    </xf>
    <xf numFmtId="0" fontId="28" fillId="24" borderId="0" xfId="40" applyFont="1" applyFill="1" applyBorder="1" applyAlignment="1" applyProtection="1">
      <alignment horizontal="left" vertical="top"/>
      <protection locked="0"/>
    </xf>
    <xf numFmtId="0" fontId="14" fillId="0" borderId="0" xfId="63" applyFont="1" applyFill="1" applyBorder="1"/>
    <xf numFmtId="0" fontId="23" fillId="26" borderId="49" xfId="63" applyFont="1" applyFill="1" applyBorder="1" applyAlignment="1"/>
    <xf numFmtId="0" fontId="18" fillId="26" borderId="0" xfId="63" applyFont="1" applyFill="1" applyBorder="1"/>
    <xf numFmtId="0" fontId="18" fillId="25" borderId="0" xfId="63" applyFont="1" applyFill="1" applyBorder="1"/>
    <xf numFmtId="0" fontId="88" fillId="25" borderId="19" xfId="63" applyFont="1" applyFill="1" applyBorder="1" applyAlignment="1">
      <alignment horizontal="right" vertical="center"/>
    </xf>
    <xf numFmtId="0" fontId="197" fillId="0" borderId="0" xfId="333" applyFont="1" applyFill="1" applyBorder="1" applyAlignment="1">
      <alignment wrapText="1"/>
    </xf>
    <xf numFmtId="0" fontId="197" fillId="0" borderId="0" xfId="333" applyFont="1" applyFill="1" applyBorder="1" applyAlignment="1">
      <alignment vertical="top" wrapText="1"/>
    </xf>
    <xf numFmtId="0" fontId="197" fillId="0" borderId="0" xfId="333" applyFont="1" applyFill="1" applyBorder="1" applyAlignment="1">
      <alignment horizontal="left" vertical="top" wrapText="1"/>
    </xf>
    <xf numFmtId="0" fontId="79" fillId="27" borderId="0" xfId="66" applyFont="1" applyFill="1" applyBorder="1" applyAlignment="1">
      <alignment horizontal="left"/>
    </xf>
    <xf numFmtId="0" fontId="28" fillId="26" borderId="0" xfId="63" applyFont="1" applyFill="1" applyBorder="1" applyAlignment="1">
      <alignment horizontal="left" vertical="top"/>
    </xf>
    <xf numFmtId="0" fontId="15" fillId="26" borderId="0" xfId="63" applyFont="1" applyFill="1" applyAlignment="1"/>
    <xf numFmtId="166" fontId="15" fillId="0" borderId="0" xfId="0" applyNumberFormat="1" applyFont="1" applyFill="1" applyBorder="1" applyAlignment="1">
      <alignment horizontal="right" indent="2"/>
    </xf>
    <xf numFmtId="14" fontId="17" fillId="0" borderId="0" xfId="62" applyNumberFormat="1" applyFont="1" applyFill="1" applyBorder="1"/>
    <xf numFmtId="0" fontId="23" fillId="0" borderId="0" xfId="0" applyFont="1" applyFill="1" applyBorder="1" applyAlignment="1">
      <alignment vertical="center"/>
    </xf>
    <xf numFmtId="0" fontId="23" fillId="0" borderId="0" xfId="0" applyFont="1" applyFill="1" applyBorder="1" applyAlignment="1">
      <alignment horizontal="center"/>
    </xf>
    <xf numFmtId="166" fontId="79" fillId="0" borderId="0" xfId="0" applyNumberFormat="1" applyFont="1" applyFill="1" applyBorder="1" applyAlignment="1">
      <alignment horizontal="right" vertical="center" indent="2"/>
    </xf>
    <xf numFmtId="0" fontId="14" fillId="25" borderId="0" xfId="62" applyFill="1" applyAlignment="1"/>
    <xf numFmtId="0" fontId="14" fillId="0" borderId="0" xfId="62" applyAlignment="1"/>
    <xf numFmtId="0" fontId="56" fillId="25" borderId="0" xfId="62" applyFont="1" applyFill="1" applyAlignment="1">
      <alignment vertical="center"/>
    </xf>
    <xf numFmtId="0" fontId="56" fillId="25" borderId="0" xfId="62" applyFont="1" applyFill="1" applyBorder="1" applyAlignment="1">
      <alignment vertical="center"/>
    </xf>
    <xf numFmtId="0" fontId="56" fillId="0" borderId="0" xfId="62" applyFont="1" applyAlignment="1">
      <alignment vertical="center"/>
    </xf>
    <xf numFmtId="0" fontId="14" fillId="0" borderId="0" xfId="62" applyBorder="1" applyAlignment="1"/>
    <xf numFmtId="0" fontId="15" fillId="25" borderId="0" xfId="62" applyFont="1" applyFill="1" applyBorder="1"/>
    <xf numFmtId="49" fontId="24" fillId="25" borderId="0" xfId="62" applyNumberFormat="1" applyFont="1" applyFill="1" applyBorder="1" applyAlignment="1">
      <alignment horizontal="right"/>
    </xf>
    <xf numFmtId="184" fontId="14" fillId="0" borderId="0" xfId="70" applyNumberFormat="1" applyFill="1"/>
    <xf numFmtId="185" fontId="14" fillId="0" borderId="0" xfId="70" applyNumberFormat="1" applyFill="1"/>
    <xf numFmtId="0" fontId="192" fillId="0" borderId="0" xfId="332" applyFill="1" applyProtection="1">
      <protection locked="0"/>
    </xf>
    <xf numFmtId="0" fontId="14" fillId="0" borderId="0" xfId="70" applyFont="1" applyFill="1" applyProtection="1">
      <protection locked="0"/>
    </xf>
    <xf numFmtId="0" fontId="25" fillId="25" borderId="0" xfId="227" applyFont="1" applyFill="1" applyProtection="1"/>
    <xf numFmtId="0" fontId="25" fillId="25" borderId="0" xfId="227" applyFont="1" applyFill="1" applyBorder="1" applyProtection="1"/>
    <xf numFmtId="0" fontId="25" fillId="0" borderId="0" xfId="227" applyFont="1" applyProtection="1">
      <protection locked="0"/>
    </xf>
    <xf numFmtId="4" fontId="131" fillId="27" borderId="0" xfId="40" applyNumberFormat="1" applyFont="1" applyFill="1" applyBorder="1" applyAlignment="1">
      <alignment horizontal="right" wrapText="1"/>
    </xf>
    <xf numFmtId="0" fontId="82" fillId="27" borderId="0" xfId="66" applyFont="1" applyFill="1" applyBorder="1" applyAlignment="1">
      <alignment horizontal="left" indent="1"/>
    </xf>
    <xf numFmtId="4" fontId="82" fillId="27" borderId="0" xfId="40" applyNumberFormat="1" applyFont="1" applyFill="1" applyBorder="1" applyAlignment="1">
      <alignment horizontal="right" wrapText="1"/>
    </xf>
    <xf numFmtId="0" fontId="82" fillId="0" borderId="0" xfId="66" applyFont="1" applyFill="1" applyBorder="1" applyAlignment="1">
      <alignment horizontal="left" indent="1"/>
    </xf>
    <xf numFmtId="0" fontId="80" fillId="0" borderId="0" xfId="63" applyFont="1" applyFill="1" applyAlignment="1"/>
    <xf numFmtId="4" fontId="82" fillId="0" borderId="0" xfId="40" applyNumberFormat="1" applyFont="1" applyFill="1" applyBorder="1" applyAlignment="1">
      <alignment horizontal="right" wrapText="1"/>
    </xf>
    <xf numFmtId="0" fontId="79" fillId="24" borderId="0" xfId="66" applyFont="1" applyFill="1" applyBorder="1" applyAlignment="1">
      <alignment horizontal="left" vertical="top"/>
    </xf>
    <xf numFmtId="0" fontId="82" fillId="0" borderId="0" xfId="40" applyFont="1" applyFill="1" applyBorder="1" applyAlignment="1">
      <alignment horizontal="left" indent="1"/>
    </xf>
    <xf numFmtId="0" fontId="80" fillId="25" borderId="0" xfId="63" applyFont="1" applyFill="1" applyAlignment="1">
      <alignment horizontal="left" vertical="top"/>
    </xf>
    <xf numFmtId="0" fontId="80" fillId="25" borderId="0" xfId="63" applyFont="1" applyFill="1" applyBorder="1" applyAlignment="1">
      <alignment horizontal="left" vertical="top"/>
    </xf>
    <xf numFmtId="0" fontId="79" fillId="27" borderId="0" xfId="40" applyFont="1" applyFill="1" applyBorder="1" applyAlignment="1">
      <alignment horizontal="left" vertical="top"/>
    </xf>
    <xf numFmtId="4" fontId="90" fillId="27" borderId="0" xfId="40" applyNumberFormat="1" applyFont="1" applyFill="1" applyBorder="1" applyAlignment="1">
      <alignment horizontal="right" vertical="top" wrapText="1"/>
    </xf>
    <xf numFmtId="0" fontId="28" fillId="25" borderId="0" xfId="63" applyFont="1" applyFill="1" applyBorder="1" applyAlignment="1">
      <alignment horizontal="right" vertical="top"/>
    </xf>
    <xf numFmtId="0" fontId="88" fillId="25" borderId="19" xfId="63" applyFont="1" applyFill="1" applyBorder="1" applyAlignment="1">
      <alignment horizontal="left" vertical="top"/>
    </xf>
    <xf numFmtId="0" fontId="80" fillId="26" borderId="0" xfId="63" applyFont="1" applyFill="1" applyAlignment="1">
      <alignment horizontal="left" vertical="top"/>
    </xf>
    <xf numFmtId="0" fontId="80" fillId="0" borderId="0" xfId="63" applyFont="1" applyAlignment="1">
      <alignment horizontal="left" vertical="top"/>
    </xf>
    <xf numFmtId="1" fontId="23" fillId="26" borderId="79" xfId="63" applyNumberFormat="1" applyFont="1" applyFill="1" applyBorder="1" applyAlignment="1">
      <alignment horizontal="center" vertical="center" wrapText="1"/>
    </xf>
    <xf numFmtId="0" fontId="23" fillId="25" borderId="0" xfId="70" applyFont="1" applyFill="1" applyBorder="1" applyAlignment="1">
      <alignment horizontal="center" wrapText="1"/>
    </xf>
    <xf numFmtId="0" fontId="50" fillId="25" borderId="0" xfId="70" applyFont="1" applyFill="1" applyBorder="1" applyAlignment="1"/>
    <xf numFmtId="0" fontId="23" fillId="0" borderId="0" xfId="70" applyFont="1" applyBorder="1" applyAlignment="1">
      <alignment horizontal="center" wrapText="1"/>
    </xf>
    <xf numFmtId="0" fontId="23" fillId="26" borderId="19" xfId="70" applyFont="1" applyFill="1" applyBorder="1" applyAlignment="1">
      <alignment vertical="center" wrapText="1"/>
    </xf>
    <xf numFmtId="0" fontId="28" fillId="26" borderId="0" xfId="63" applyFont="1" applyFill="1" applyBorder="1" applyAlignment="1">
      <alignment horizontal="left"/>
    </xf>
    <xf numFmtId="0" fontId="51" fillId="24" borderId="0" xfId="40" applyFont="1" applyFill="1" applyBorder="1" applyAlignment="1">
      <alignment horizontal="left" vertical="center"/>
    </xf>
    <xf numFmtId="3" fontId="200" fillId="26" borderId="0" xfId="63" applyNumberFormat="1" applyFont="1" applyFill="1" applyBorder="1" applyAlignment="1">
      <alignment horizontal="center"/>
    </xf>
    <xf numFmtId="3" fontId="200" fillId="26" borderId="0" xfId="63" applyNumberFormat="1" applyFont="1" applyFill="1" applyBorder="1" applyAlignment="1">
      <alignment horizontal="right"/>
    </xf>
    <xf numFmtId="3" fontId="199" fillId="47" borderId="0" xfId="63" applyNumberFormat="1" applyFont="1" applyFill="1" applyBorder="1" applyAlignment="1"/>
    <xf numFmtId="0" fontId="38" fillId="25" borderId="0" xfId="63" applyFont="1" applyFill="1" applyBorder="1" applyAlignment="1">
      <alignment horizontal="left" vertical="center"/>
    </xf>
    <xf numFmtId="0" fontId="14" fillId="26" borderId="0" xfId="63" applyFill="1" applyBorder="1" applyAlignment="1"/>
    <xf numFmtId="0" fontId="14" fillId="25" borderId="0" xfId="72" applyFill="1" applyBorder="1"/>
    <xf numFmtId="0" fontId="17" fillId="25" borderId="19" xfId="72" applyFont="1" applyFill="1" applyBorder="1"/>
    <xf numFmtId="0" fontId="17" fillId="25" borderId="0" xfId="72" applyFont="1" applyFill="1" applyBorder="1"/>
    <xf numFmtId="0" fontId="17" fillId="25" borderId="19" xfId="72" applyFont="1" applyFill="1" applyBorder="1" applyAlignment="1">
      <alignment vertical="center"/>
    </xf>
    <xf numFmtId="3" fontId="17" fillId="25" borderId="0" xfId="72" applyNumberFormat="1" applyFont="1" applyFill="1" applyBorder="1"/>
    <xf numFmtId="0" fontId="17" fillId="25" borderId="19" xfId="72" applyFont="1" applyFill="1" applyBorder="1" applyAlignment="1"/>
    <xf numFmtId="0" fontId="17" fillId="25" borderId="0" xfId="72" applyFont="1" applyFill="1" applyBorder="1" applyAlignment="1"/>
    <xf numFmtId="0" fontId="26" fillId="0" borderId="0" xfId="71" applyFont="1" applyFill="1" applyBorder="1" applyAlignment="1">
      <alignment horizontal="center" vertical="center"/>
    </xf>
    <xf numFmtId="1" fontId="23" fillId="26" borderId="79" xfId="63" applyNumberFormat="1" applyFont="1" applyFill="1" applyBorder="1" applyAlignment="1">
      <alignment horizontal="center" vertical="center"/>
    </xf>
    <xf numFmtId="0" fontId="23" fillId="25" borderId="79" xfId="0" applyFont="1" applyFill="1" applyBorder="1" applyAlignment="1">
      <alignment horizontal="center" vertical="center"/>
    </xf>
    <xf numFmtId="0" fontId="14" fillId="25" borderId="0" xfId="227" applyFill="1" applyBorder="1" applyProtection="1"/>
    <xf numFmtId="0" fontId="14" fillId="25" borderId="18" xfId="227" applyFill="1" applyBorder="1" applyProtection="1"/>
    <xf numFmtId="0" fontId="25" fillId="25" borderId="18" xfId="227" applyFont="1" applyFill="1" applyBorder="1" applyAlignment="1" applyProtection="1">
      <alignment horizontal="left"/>
    </xf>
    <xf numFmtId="0" fontId="14" fillId="26" borderId="0" xfId="227" applyFill="1" applyBorder="1" applyProtection="1"/>
    <xf numFmtId="0" fontId="14" fillId="25" borderId="0" xfId="227" applyFill="1" applyProtection="1"/>
    <xf numFmtId="0" fontId="14" fillId="0" borderId="0" xfId="227" applyProtection="1">
      <protection locked="0"/>
    </xf>
    <xf numFmtId="0" fontId="14" fillId="25" borderId="22" xfId="227" applyFill="1" applyBorder="1" applyProtection="1"/>
    <xf numFmtId="0" fontId="14" fillId="25" borderId="20" xfId="227" applyFill="1" applyBorder="1" applyProtection="1"/>
    <xf numFmtId="0" fontId="14" fillId="0" borderId="0" xfId="227" applyBorder="1" applyProtection="1"/>
    <xf numFmtId="0" fontId="69" fillId="25" borderId="0" xfId="227" applyFont="1" applyFill="1" applyBorder="1" applyProtection="1"/>
    <xf numFmtId="0" fontId="14" fillId="25" borderId="0" xfId="227" applyFill="1" applyAlignment="1" applyProtection="1">
      <alignment vertical="center"/>
    </xf>
    <xf numFmtId="0" fontId="14" fillId="25" borderId="20" xfId="227" applyFill="1" applyBorder="1" applyAlignment="1" applyProtection="1">
      <alignment vertical="center"/>
    </xf>
    <xf numFmtId="0" fontId="14" fillId="0" borderId="0" xfId="227" applyAlignment="1" applyProtection="1">
      <alignment vertical="center"/>
      <protection locked="0"/>
    </xf>
    <xf numFmtId="0" fontId="25" fillId="25" borderId="20" xfId="227" applyFont="1" applyFill="1" applyBorder="1" applyProtection="1"/>
    <xf numFmtId="0" fontId="23" fillId="25" borderId="0" xfId="227" applyFont="1" applyFill="1" applyBorder="1" applyAlignment="1" applyProtection="1">
      <alignment horizontal="center" vertical="center"/>
    </xf>
    <xf numFmtId="0" fontId="23" fillId="25" borderId="13" xfId="227" applyFont="1" applyFill="1" applyBorder="1" applyAlignment="1" applyProtection="1">
      <alignment vertical="center"/>
    </xf>
    <xf numFmtId="0" fontId="23" fillId="25" borderId="72" xfId="227" applyFont="1" applyFill="1" applyBorder="1" applyAlignment="1" applyProtection="1">
      <alignment vertical="center"/>
    </xf>
    <xf numFmtId="0" fontId="23" fillId="25" borderId="13" xfId="227" applyFont="1" applyFill="1" applyBorder="1" applyAlignment="1" applyProtection="1">
      <alignment horizontal="right"/>
    </xf>
    <xf numFmtId="0" fontId="23" fillId="25" borderId="13" xfId="227" applyFont="1" applyFill="1" applyBorder="1" applyAlignment="1" applyProtection="1"/>
    <xf numFmtId="0" fontId="22" fillId="25" borderId="0" xfId="227" applyFont="1" applyFill="1" applyBorder="1" applyProtection="1"/>
    <xf numFmtId="0" fontId="65" fillId="25" borderId="0" xfId="227" applyFont="1" applyFill="1" applyProtection="1"/>
    <xf numFmtId="0" fontId="65" fillId="25" borderId="20" xfId="227" applyFont="1" applyFill="1" applyBorder="1" applyProtection="1"/>
    <xf numFmtId="0" fontId="65" fillId="0" borderId="0" xfId="227" applyFont="1" applyProtection="1">
      <protection locked="0"/>
    </xf>
    <xf numFmtId="0" fontId="17" fillId="25" borderId="0" xfId="227" applyFont="1" applyFill="1" applyBorder="1" applyProtection="1"/>
    <xf numFmtId="0" fontId="25" fillId="0" borderId="0" xfId="227" applyFont="1" applyBorder="1" applyProtection="1"/>
    <xf numFmtId="0" fontId="68" fillId="25" borderId="0" xfId="227" applyFont="1" applyFill="1" applyBorder="1" applyProtection="1"/>
    <xf numFmtId="0" fontId="66" fillId="25" borderId="0" xfId="227" applyFont="1" applyFill="1" applyProtection="1"/>
    <xf numFmtId="0" fontId="72" fillId="25" borderId="0" xfId="227" applyFont="1" applyFill="1" applyBorder="1" applyProtection="1"/>
    <xf numFmtId="0" fontId="66" fillId="0" borderId="0" xfId="227" applyFont="1" applyProtection="1">
      <protection locked="0"/>
    </xf>
    <xf numFmtId="0" fontId="28" fillId="0" borderId="0" xfId="227" applyFont="1" applyBorder="1" applyAlignment="1" applyProtection="1"/>
    <xf numFmtId="0" fontId="14" fillId="25" borderId="0" xfId="227" applyFill="1" applyBorder="1" applyAlignment="1" applyProtection="1">
      <alignment vertical="center"/>
    </xf>
    <xf numFmtId="168" fontId="15" fillId="0" borderId="0" xfId="227" applyNumberFormat="1" applyFont="1" applyProtection="1">
      <protection locked="0"/>
    </xf>
    <xf numFmtId="0" fontId="50" fillId="0" borderId="0" xfId="227" applyFont="1" applyProtection="1">
      <protection locked="0"/>
    </xf>
    <xf numFmtId="0" fontId="50" fillId="25" borderId="0" xfId="227" applyFont="1" applyFill="1" applyProtection="1"/>
    <xf numFmtId="0" fontId="50" fillId="25" borderId="20" xfId="227" applyFont="1" applyFill="1" applyBorder="1" applyProtection="1"/>
    <xf numFmtId="0" fontId="18" fillId="25" borderId="0" xfId="227" applyFont="1" applyFill="1" applyBorder="1" applyProtection="1"/>
    <xf numFmtId="168" fontId="50" fillId="0" borderId="0" xfId="227" applyNumberFormat="1" applyFont="1" applyProtection="1">
      <protection locked="0"/>
    </xf>
    <xf numFmtId="0" fontId="15" fillId="0" borderId="0" xfId="227" applyFont="1" applyProtection="1">
      <protection locked="0"/>
    </xf>
    <xf numFmtId="0" fontId="38" fillId="25" borderId="0" xfId="227" applyFont="1" applyFill="1" applyBorder="1" applyProtection="1"/>
    <xf numFmtId="0" fontId="85" fillId="25" borderId="0" xfId="227" applyFont="1" applyFill="1" applyBorder="1" applyAlignment="1" applyProtection="1">
      <alignment horizontal="left" vertical="center"/>
    </xf>
    <xf numFmtId="1" fontId="24" fillId="25" borderId="0" xfId="227" applyNumberFormat="1" applyFont="1" applyFill="1" applyBorder="1" applyAlignment="1" applyProtection="1">
      <alignment horizontal="center"/>
    </xf>
    <xf numFmtId="3" fontId="24" fillId="25" borderId="0" xfId="227" applyNumberFormat="1" applyFont="1" applyFill="1" applyBorder="1" applyAlignment="1" applyProtection="1">
      <alignment horizontal="center"/>
    </xf>
    <xf numFmtId="0" fontId="21" fillId="25" borderId="22" xfId="227" applyFont="1" applyFill="1" applyBorder="1" applyAlignment="1" applyProtection="1">
      <alignment horizontal="left"/>
    </xf>
    <xf numFmtId="0" fontId="28" fillId="25" borderId="22" xfId="227" applyFont="1" applyFill="1" applyBorder="1" applyProtection="1"/>
    <xf numFmtId="0" fontId="50" fillId="25" borderId="22" xfId="227" applyFont="1" applyFill="1" applyBorder="1" applyAlignment="1" applyProtection="1">
      <alignment horizontal="left"/>
    </xf>
    <xf numFmtId="0" fontId="14" fillId="25" borderId="21" xfId="227" applyFill="1" applyBorder="1" applyProtection="1"/>
    <xf numFmtId="0" fontId="14" fillId="25" borderId="19" xfId="227" applyFill="1" applyBorder="1" applyProtection="1"/>
    <xf numFmtId="0" fontId="23" fillId="25" borderId="0" xfId="227" applyFont="1" applyFill="1" applyBorder="1" applyAlignment="1" applyProtection="1">
      <alignment horizontal="center"/>
    </xf>
    <xf numFmtId="0" fontId="14" fillId="25" borderId="0" xfId="227" applyFill="1" applyBorder="1" applyAlignment="1" applyProtection="1">
      <alignment vertical="justify"/>
    </xf>
    <xf numFmtId="0" fontId="17" fillId="25" borderId="19" xfId="227" applyFont="1" applyFill="1" applyBorder="1" applyProtection="1"/>
    <xf numFmtId="0" fontId="67" fillId="25" borderId="0" xfId="227" applyFont="1" applyFill="1" applyBorder="1" applyProtection="1"/>
    <xf numFmtId="0" fontId="68" fillId="25" borderId="19" xfId="227" applyFont="1" applyFill="1" applyBorder="1" applyProtection="1"/>
    <xf numFmtId="0" fontId="15" fillId="25" borderId="0" xfId="227" applyFont="1" applyFill="1" applyBorder="1" applyProtection="1"/>
    <xf numFmtId="0" fontId="24" fillId="25" borderId="0" xfId="227" applyFont="1" applyFill="1" applyBorder="1" applyProtection="1"/>
    <xf numFmtId="0" fontId="22" fillId="25" borderId="19" xfId="227" applyFont="1" applyFill="1" applyBorder="1" applyProtection="1"/>
    <xf numFmtId="0" fontId="23" fillId="25" borderId="0" xfId="227" applyFont="1" applyFill="1" applyBorder="1" applyAlignment="1" applyProtection="1">
      <alignment horizontal="left"/>
    </xf>
    <xf numFmtId="0" fontId="18" fillId="25" borderId="19" xfId="227" applyFont="1" applyFill="1" applyBorder="1" applyProtection="1"/>
    <xf numFmtId="166" fontId="24" fillId="25" borderId="0" xfId="227" applyNumberFormat="1" applyFont="1" applyFill="1" applyBorder="1" applyAlignment="1" applyProtection="1">
      <alignment horizontal="center"/>
    </xf>
    <xf numFmtId="166" fontId="15" fillId="25" borderId="0" xfId="227" applyNumberFormat="1" applyFont="1" applyFill="1" applyBorder="1" applyAlignment="1" applyProtection="1">
      <alignment horizontal="center"/>
    </xf>
    <xf numFmtId="0" fontId="65" fillId="25" borderId="0" xfId="227" applyFont="1" applyFill="1" applyBorder="1" applyProtection="1"/>
    <xf numFmtId="170" fontId="64" fillId="25" borderId="0" xfId="227" applyNumberFormat="1" applyFont="1" applyFill="1" applyBorder="1" applyAlignment="1" applyProtection="1">
      <alignment horizontal="center"/>
    </xf>
    <xf numFmtId="166" fontId="117" fillId="25" borderId="0" xfId="227" applyNumberFormat="1" applyFont="1" applyFill="1" applyBorder="1" applyAlignment="1" applyProtection="1">
      <alignment horizontal="center"/>
    </xf>
    <xf numFmtId="166" fontId="28" fillId="25" borderId="0" xfId="227" applyNumberFormat="1" applyFont="1" applyFill="1" applyBorder="1" applyAlignment="1" applyProtection="1">
      <alignment horizontal="right"/>
    </xf>
    <xf numFmtId="0" fontId="50" fillId="25" borderId="0" xfId="227" applyFont="1" applyFill="1" applyBorder="1" applyProtection="1"/>
    <xf numFmtId="0" fontId="26" fillId="29" borderId="19" xfId="227" applyFont="1" applyFill="1" applyBorder="1" applyAlignment="1" applyProtection="1">
      <alignment horizontal="center" vertical="center"/>
    </xf>
    <xf numFmtId="0" fontId="14" fillId="0" borderId="0" xfId="227" applyProtection="1"/>
    <xf numFmtId="0" fontId="21" fillId="25" borderId="23" xfId="227" applyFont="1" applyFill="1" applyBorder="1" applyAlignment="1" applyProtection="1">
      <alignment horizontal="left"/>
    </xf>
    <xf numFmtId="0" fontId="21" fillId="25" borderId="20" xfId="227" applyFont="1" applyFill="1" applyBorder="1" applyAlignment="1" applyProtection="1">
      <alignment horizontal="left"/>
    </xf>
    <xf numFmtId="0" fontId="28" fillId="0" borderId="0" xfId="227" applyFont="1" applyBorder="1" applyAlignment="1" applyProtection="1">
      <alignment vertical="center"/>
    </xf>
    <xf numFmtId="0" fontId="21" fillId="25" borderId="0" xfId="227" applyFont="1" applyFill="1" applyBorder="1" applyAlignment="1" applyProtection="1">
      <alignment horizontal="left"/>
    </xf>
    <xf numFmtId="0" fontId="50" fillId="25" borderId="0" xfId="227" applyFont="1" applyFill="1" applyBorder="1" applyAlignment="1" applyProtection="1">
      <alignment horizontal="left"/>
    </xf>
    <xf numFmtId="0" fontId="14" fillId="25" borderId="0" xfId="227" applyFill="1" applyBorder="1" applyAlignment="1" applyProtection="1"/>
    <xf numFmtId="0" fontId="23" fillId="25" borderId="0" xfId="227" applyFont="1" applyFill="1" applyBorder="1" applyAlignment="1" applyProtection="1">
      <alignment horizontal="center" vertical="distributed"/>
    </xf>
    <xf numFmtId="0" fontId="34" fillId="25" borderId="0" xfId="227" applyFont="1" applyFill="1" applyProtection="1"/>
    <xf numFmtId="0" fontId="34" fillId="25" borderId="20" xfId="227" applyFont="1" applyFill="1" applyBorder="1" applyProtection="1"/>
    <xf numFmtId="0" fontId="34" fillId="25" borderId="0" xfId="227" applyFont="1" applyFill="1" applyBorder="1" applyProtection="1"/>
    <xf numFmtId="0" fontId="34" fillId="0" borderId="0" xfId="227" applyFont="1" applyProtection="1">
      <protection locked="0"/>
    </xf>
    <xf numFmtId="0" fontId="32" fillId="25" borderId="0" xfId="227" applyFont="1" applyFill="1" applyProtection="1"/>
    <xf numFmtId="0" fontId="32" fillId="0" borderId="0" xfId="227" applyFont="1" applyProtection="1">
      <protection locked="0"/>
    </xf>
    <xf numFmtId="0" fontId="32" fillId="25" borderId="20" xfId="227" applyFont="1" applyFill="1" applyBorder="1" applyProtection="1"/>
    <xf numFmtId="0" fontId="14" fillId="0" borderId="0" xfId="227" applyFill="1" applyAlignment="1" applyProtection="1">
      <alignment vertical="center"/>
      <protection locked="0"/>
    </xf>
    <xf numFmtId="0" fontId="64" fillId="25" borderId="0" xfId="227" applyFont="1" applyFill="1" applyBorder="1" applyAlignment="1" applyProtection="1">
      <alignment horizontal="left"/>
    </xf>
    <xf numFmtId="0" fontId="25" fillId="0" borderId="0" xfId="227" applyFont="1" applyFill="1" applyProtection="1">
      <protection locked="0"/>
    </xf>
    <xf numFmtId="0" fontId="35" fillId="25" borderId="20" xfId="227" applyFont="1" applyFill="1" applyBorder="1" applyProtection="1"/>
    <xf numFmtId="0" fontId="118" fillId="25" borderId="0" xfId="227" applyFont="1" applyFill="1" applyProtection="1"/>
    <xf numFmtId="165" fontId="71" fillId="25" borderId="0" xfId="227" applyNumberFormat="1" applyFont="1" applyFill="1" applyBorder="1" applyAlignment="1" applyProtection="1">
      <alignment horizontal="center"/>
    </xf>
    <xf numFmtId="0" fontId="118" fillId="0" borderId="0" xfId="227" applyFont="1" applyProtection="1">
      <protection locked="0"/>
    </xf>
    <xf numFmtId="0" fontId="26" fillId="29" borderId="20" xfId="227" applyFont="1" applyFill="1" applyBorder="1" applyAlignment="1" applyProtection="1">
      <alignment horizontal="center" vertical="center"/>
    </xf>
    <xf numFmtId="0" fontId="14" fillId="26" borderId="0" xfId="63" applyFont="1" applyFill="1" applyAlignment="1"/>
    <xf numFmtId="0" fontId="21" fillId="25" borderId="0" xfId="62" applyFont="1" applyFill="1" applyBorder="1" applyAlignment="1">
      <alignment horizontal="left" vertical="center"/>
    </xf>
    <xf numFmtId="0" fontId="14" fillId="25" borderId="19" xfId="72" applyFill="1" applyBorder="1" applyAlignment="1">
      <alignment vertical="center"/>
    </xf>
    <xf numFmtId="0" fontId="14" fillId="25" borderId="0" xfId="72" applyFill="1" applyBorder="1" applyAlignment="1">
      <alignment vertical="center"/>
    </xf>
    <xf numFmtId="3" fontId="90" fillId="26" borderId="0" xfId="71" applyNumberFormat="1" applyFont="1" applyFill="1" applyBorder="1" applyAlignment="1">
      <alignment horizontal="right" vertical="center"/>
    </xf>
    <xf numFmtId="1" fontId="23" fillId="25" borderId="72" xfId="0" applyNumberFormat="1" applyFont="1" applyFill="1" applyBorder="1" applyAlignment="1">
      <alignment horizontal="center" wrapText="1"/>
    </xf>
    <xf numFmtId="0" fontId="152" fillId="26" borderId="22" xfId="227" applyFont="1" applyFill="1" applyBorder="1" applyAlignment="1">
      <alignment vertical="top" wrapText="1"/>
    </xf>
    <xf numFmtId="0" fontId="14" fillId="26" borderId="22" xfId="227" applyFill="1" applyBorder="1"/>
    <xf numFmtId="0" fontId="129" fillId="26" borderId="22" xfId="227" applyFont="1" applyFill="1" applyBorder="1" applyAlignment="1">
      <alignment vertical="top" wrapText="1"/>
    </xf>
    <xf numFmtId="0" fontId="156" fillId="26" borderId="0" xfId="227" applyFont="1" applyFill="1" applyBorder="1" applyAlignment="1">
      <alignment vertical="top" wrapText="1"/>
    </xf>
    <xf numFmtId="0" fontId="156" fillId="26" borderId="0" xfId="227" applyFont="1" applyFill="1" applyBorder="1" applyAlignment="1">
      <alignment vertical="center" wrapText="1"/>
    </xf>
    <xf numFmtId="0" fontId="156" fillId="26" borderId="0" xfId="227" applyFont="1" applyFill="1" applyBorder="1" applyAlignment="1" applyProtection="1">
      <alignment vertical="top" wrapText="1"/>
      <protection locked="0"/>
    </xf>
    <xf numFmtId="178" fontId="17" fillId="0" borderId="0" xfId="58" applyNumberFormat="1" applyFont="1" applyFill="1" applyBorder="1"/>
    <xf numFmtId="2" fontId="17" fillId="0" borderId="0" xfId="227" applyNumberFormat="1" applyFont="1" applyFill="1" applyBorder="1"/>
    <xf numFmtId="178" fontId="114" fillId="0" borderId="0" xfId="220" applyNumberFormat="1" applyFont="1" applyFill="1"/>
    <xf numFmtId="0" fontId="14" fillId="26" borderId="18" xfId="227" applyFill="1" applyBorder="1" applyAlignment="1">
      <alignment horizontal="left"/>
    </xf>
    <xf numFmtId="0" fontId="14" fillId="26" borderId="21" xfId="227" applyFill="1" applyBorder="1"/>
    <xf numFmtId="0" fontId="14" fillId="26" borderId="19" xfId="227" applyFill="1" applyBorder="1"/>
    <xf numFmtId="0" fontId="174" fillId="0" borderId="0" xfId="227" applyFont="1" applyFill="1" applyBorder="1"/>
    <xf numFmtId="0" fontId="37" fillId="26" borderId="0" xfId="227" applyFont="1" applyFill="1" applyBorder="1" applyAlignment="1">
      <alignment horizontal="right" vertical="top" wrapText="1"/>
    </xf>
    <xf numFmtId="0" fontId="37" fillId="0" borderId="0" xfId="227" applyFont="1" applyFill="1" applyBorder="1" applyAlignment="1">
      <alignment horizontal="right" vertical="top" wrapText="1"/>
    </xf>
    <xf numFmtId="0" fontId="162" fillId="26" borderId="0" xfId="227" applyFont="1" applyFill="1" applyAlignment="1">
      <alignment horizontal="center" vertical="center"/>
    </xf>
    <xf numFmtId="0" fontId="17" fillId="26" borderId="19" xfId="227" applyFont="1" applyFill="1" applyBorder="1"/>
    <xf numFmtId="0" fontId="166" fillId="26" borderId="0" xfId="227" applyFont="1" applyFill="1" applyBorder="1" applyAlignment="1">
      <alignment vertical="top" wrapText="1"/>
    </xf>
    <xf numFmtId="1" fontId="14" fillId="0" borderId="0" xfId="227" applyNumberFormat="1"/>
    <xf numFmtId="178" fontId="14" fillId="0" borderId="0" xfId="227" applyNumberFormat="1" applyFill="1" applyBorder="1"/>
    <xf numFmtId="0" fontId="162" fillId="26" borderId="0" xfId="227" applyFont="1" applyFill="1" applyAlignment="1">
      <alignment vertical="top"/>
    </xf>
    <xf numFmtId="0" fontId="152" fillId="26" borderId="0" xfId="227" applyFont="1" applyFill="1" applyBorder="1" applyAlignment="1">
      <alignment vertical="top" wrapText="1"/>
    </xf>
    <xf numFmtId="0" fontId="50" fillId="0" borderId="0" xfId="227" applyFont="1" applyFill="1" applyBorder="1" applyAlignment="1"/>
    <xf numFmtId="0" fontId="176" fillId="0" borderId="0" xfId="227" applyFont="1" applyFill="1" applyBorder="1" applyAlignment="1">
      <alignment horizontal="left" vertical="center" wrapText="1"/>
    </xf>
    <xf numFmtId="1" fontId="14" fillId="0" borderId="0" xfId="227" applyNumberFormat="1" applyFill="1" applyBorder="1" applyAlignment="1">
      <alignment horizontal="center"/>
    </xf>
    <xf numFmtId="49" fontId="177" fillId="0" borderId="0" xfId="227" applyNumberFormat="1" applyFont="1" applyFill="1" applyBorder="1"/>
    <xf numFmtId="166" fontId="178" fillId="0" borderId="0" xfId="227" applyNumberFormat="1" applyFont="1" applyFill="1" applyBorder="1" applyAlignment="1">
      <alignment horizontal="right"/>
    </xf>
    <xf numFmtId="166" fontId="50" fillId="0" borderId="0" xfId="227" quotePrefix="1" applyNumberFormat="1" applyFont="1" applyFill="1" applyBorder="1" applyAlignment="1">
      <alignment horizontal="center"/>
    </xf>
    <xf numFmtId="166" fontId="177" fillId="0" borderId="0" xfId="227" applyNumberFormat="1" applyFont="1" applyFill="1" applyBorder="1"/>
    <xf numFmtId="0" fontId="165" fillId="26" borderId="0" xfId="227" applyFont="1" applyFill="1" applyBorder="1" applyAlignment="1">
      <alignment horizontal="justify" vertical="top" wrapText="1"/>
    </xf>
    <xf numFmtId="0" fontId="166" fillId="26" borderId="0" xfId="227" applyFont="1" applyFill="1" applyBorder="1" applyAlignment="1">
      <alignment vertical="center" wrapText="1"/>
    </xf>
    <xf numFmtId="0" fontId="179" fillId="26" borderId="0" xfId="227" applyFont="1" applyFill="1" applyBorder="1" applyAlignment="1">
      <alignment horizontal="justify" vertical="top" wrapText="1"/>
    </xf>
    <xf numFmtId="0" fontId="14" fillId="26" borderId="0" xfId="227" applyFill="1" applyAlignment="1">
      <alignment vertical="center"/>
    </xf>
    <xf numFmtId="0" fontId="14" fillId="0" borderId="0" xfId="227" applyFill="1" applyBorder="1" applyAlignment="1">
      <alignment vertical="center"/>
    </xf>
    <xf numFmtId="0" fontId="182" fillId="26" borderId="0" xfId="227" applyFont="1" applyFill="1" applyAlignment="1">
      <alignment horizontal="center" vertical="center"/>
    </xf>
    <xf numFmtId="0" fontId="183" fillId="26" borderId="0" xfId="227" applyFont="1" applyFill="1"/>
    <xf numFmtId="0" fontId="14" fillId="26" borderId="0" xfId="227" applyFont="1" applyFill="1"/>
    <xf numFmtId="0" fontId="32" fillId="26" borderId="0" xfId="227" applyFont="1" applyFill="1" applyBorder="1"/>
    <xf numFmtId="0" fontId="167" fillId="26" borderId="0" xfId="227" applyFont="1" applyFill="1" applyBorder="1" applyAlignment="1">
      <alignment horizontal="justify" vertical="top" wrapText="1"/>
    </xf>
    <xf numFmtId="0" fontId="157" fillId="26" borderId="0" xfId="227" applyFont="1" applyFill="1" applyBorder="1" applyAlignment="1">
      <alignment horizontal="justify" vertical="top" wrapText="1"/>
    </xf>
    <xf numFmtId="0" fontId="184" fillId="0" borderId="0" xfId="227" applyFont="1" applyFill="1" applyBorder="1" applyAlignment="1">
      <alignment horizontal="center"/>
    </xf>
    <xf numFmtId="0" fontId="157" fillId="26" borderId="0" xfId="227" applyFont="1" applyFill="1" applyBorder="1" applyAlignment="1">
      <alignment horizontal="justify" vertical="center" wrapText="1"/>
    </xf>
    <xf numFmtId="3" fontId="153" fillId="0" borderId="0" xfId="227" applyNumberFormat="1" applyFont="1" applyFill="1" applyBorder="1"/>
    <xf numFmtId="0" fontId="14" fillId="0" borderId="0" xfId="227" applyFont="1" applyFill="1" applyBorder="1" applyAlignment="1">
      <alignment horizontal="left"/>
    </xf>
    <xf numFmtId="0" fontId="167" fillId="26" borderId="0" xfId="227" applyFont="1" applyFill="1" applyBorder="1" applyAlignment="1">
      <alignment horizontal="justify" vertical="center" wrapText="1"/>
    </xf>
    <xf numFmtId="0" fontId="201" fillId="26" borderId="0" xfId="227" applyFont="1" applyFill="1" applyBorder="1" applyAlignment="1">
      <alignment horizontal="justify" vertical="center" wrapText="1"/>
    </xf>
    <xf numFmtId="0" fontId="28" fillId="26" borderId="88" xfId="227" applyFont="1" applyFill="1" applyBorder="1" applyAlignment="1">
      <alignment horizontal="center" vertical="center"/>
    </xf>
    <xf numFmtId="0" fontId="166" fillId="0" borderId="0" xfId="227" applyFont="1" applyFill="1" applyBorder="1" applyAlignment="1">
      <alignment horizontal="justify" vertical="top" wrapText="1"/>
    </xf>
    <xf numFmtId="0" fontId="23" fillId="25" borderId="78" xfId="70" applyFont="1" applyFill="1" applyBorder="1" applyAlignment="1">
      <alignment horizontal="center"/>
    </xf>
    <xf numFmtId="0" fontId="28" fillId="25" borderId="0" xfId="227" applyFont="1" applyFill="1" applyBorder="1" applyAlignment="1" applyProtection="1">
      <alignment horizontal="right"/>
    </xf>
    <xf numFmtId="0" fontId="24" fillId="24" borderId="0" xfId="40" applyFont="1" applyFill="1" applyBorder="1" applyAlignment="1" applyProtection="1">
      <alignment horizontal="left" indent="1"/>
    </xf>
    <xf numFmtId="0" fontId="23" fillId="26" borderId="52" xfId="0" applyFont="1" applyFill="1" applyBorder="1" applyAlignment="1" applyProtection="1">
      <alignment horizontal="center"/>
    </xf>
    <xf numFmtId="166" fontId="24" fillId="24" borderId="0" xfId="40" applyNumberFormat="1" applyFont="1" applyFill="1" applyBorder="1" applyAlignment="1" applyProtection="1">
      <alignment horizontal="right" wrapText="1" indent="2"/>
    </xf>
    <xf numFmtId="166" fontId="24" fillId="27" borderId="0" xfId="40" applyNumberFormat="1" applyFont="1" applyFill="1" applyBorder="1" applyAlignment="1" applyProtection="1">
      <alignment horizontal="right" wrapText="1" indent="2"/>
    </xf>
    <xf numFmtId="0" fontId="14" fillId="0" borderId="0" xfId="227" applyFont="1" applyFill="1" applyProtection="1">
      <protection locked="0"/>
    </xf>
    <xf numFmtId="0" fontId="14" fillId="0" borderId="0" xfId="227" applyFont="1" applyProtection="1">
      <protection locked="0"/>
    </xf>
    <xf numFmtId="0" fontId="14" fillId="25" borderId="19" xfId="227" applyFill="1" applyBorder="1" applyAlignment="1" applyProtection="1">
      <alignment vertical="center"/>
    </xf>
    <xf numFmtId="0" fontId="65" fillId="25" borderId="19" xfId="227" applyFont="1" applyFill="1" applyBorder="1" applyProtection="1"/>
    <xf numFmtId="0" fontId="66" fillId="25" borderId="19" xfId="227" applyFont="1" applyFill="1" applyBorder="1" applyProtection="1"/>
    <xf numFmtId="0" fontId="66" fillId="25" borderId="0" xfId="227" applyFont="1" applyFill="1" applyBorder="1" applyProtection="1"/>
    <xf numFmtId="0" fontId="14" fillId="25" borderId="0" xfId="227" applyFill="1" applyBorder="1" applyAlignment="1" applyProtection="1">
      <alignment horizontal="left" vertical="center" indent="1"/>
    </xf>
    <xf numFmtId="0" fontId="50" fillId="25" borderId="19" xfId="227" applyFont="1" applyFill="1" applyBorder="1" applyProtection="1"/>
    <xf numFmtId="0" fontId="23" fillId="25" borderId="11" xfId="227" applyFont="1" applyFill="1" applyBorder="1" applyAlignment="1" applyProtection="1">
      <alignment horizontal="center"/>
    </xf>
    <xf numFmtId="0" fontId="23" fillId="25" borderId="79" xfId="227" applyFont="1" applyFill="1" applyBorder="1" applyAlignment="1" applyProtection="1">
      <alignment horizontal="center"/>
    </xf>
    <xf numFmtId="168" fontId="79" fillId="25" borderId="0" xfId="227" applyNumberFormat="1" applyFont="1" applyFill="1" applyBorder="1" applyAlignment="1" applyProtection="1">
      <alignment horizontal="right"/>
    </xf>
    <xf numFmtId="168" fontId="79" fillId="26" borderId="0" xfId="227" applyNumberFormat="1" applyFont="1" applyFill="1" applyBorder="1" applyAlignment="1" applyProtection="1">
      <alignment horizontal="right"/>
    </xf>
    <xf numFmtId="168" fontId="24" fillId="25" borderId="0" xfId="227" applyNumberFormat="1" applyFont="1" applyFill="1" applyBorder="1" applyAlignment="1" applyProtection="1">
      <alignment horizontal="right"/>
    </xf>
    <xf numFmtId="168" fontId="24" fillId="26" borderId="0" xfId="227" applyNumberFormat="1" applyFont="1" applyFill="1" applyBorder="1" applyAlignment="1" applyProtection="1">
      <alignment horizontal="right"/>
    </xf>
    <xf numFmtId="168" fontId="23" fillId="25" borderId="0" xfId="227" applyNumberFormat="1" applyFont="1" applyFill="1" applyBorder="1" applyAlignment="1" applyProtection="1">
      <alignment horizontal="right"/>
    </xf>
    <xf numFmtId="168" fontId="23" fillId="26" borderId="0" xfId="227" applyNumberFormat="1" applyFont="1" applyFill="1" applyBorder="1" applyAlignment="1" applyProtection="1">
      <alignment horizontal="right"/>
    </xf>
    <xf numFmtId="0" fontId="70" fillId="25" borderId="0" xfId="227" applyFont="1" applyFill="1" applyBorder="1" applyAlignment="1" applyProtection="1">
      <alignment horizontal="center"/>
    </xf>
    <xf numFmtId="0" fontId="85" fillId="25" borderId="0" xfId="227" applyFont="1" applyFill="1" applyBorder="1" applyAlignment="1" applyProtection="1">
      <alignment horizontal="left"/>
    </xf>
    <xf numFmtId="0" fontId="0" fillId="25" borderId="0" xfId="0" applyFill="1" applyBorder="1" applyProtection="1"/>
    <xf numFmtId="0" fontId="0" fillId="25" borderId="18" xfId="0" applyFill="1" applyBorder="1" applyProtection="1"/>
    <xf numFmtId="0" fontId="25"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xf numFmtId="0" fontId="0" fillId="25" borderId="19" xfId="0" applyFill="1" applyBorder="1" applyProtection="1"/>
    <xf numFmtId="0" fontId="0" fillId="0" borderId="0" xfId="0" applyProtection="1"/>
    <xf numFmtId="0" fontId="69" fillId="25" borderId="0" xfId="0" applyFont="1" applyFill="1" applyBorder="1" applyProtection="1"/>
    <xf numFmtId="0" fontId="0" fillId="25" borderId="19" xfId="0" applyFill="1" applyBorder="1" applyAlignment="1" applyProtection="1">
      <alignment vertical="center"/>
    </xf>
    <xf numFmtId="0" fontId="0" fillId="25" borderId="0" xfId="0" applyFill="1" applyBorder="1" applyAlignment="1" applyProtection="1">
      <alignment vertical="center"/>
    </xf>
    <xf numFmtId="0" fontId="0" fillId="25" borderId="0" xfId="0" applyFill="1" applyAlignment="1" applyProtection="1">
      <alignment vertical="center"/>
    </xf>
    <xf numFmtId="0" fontId="25" fillId="25" borderId="0" xfId="0" applyFont="1" applyFill="1" applyBorder="1" applyProtection="1"/>
    <xf numFmtId="0" fontId="23" fillId="25" borderId="0" xfId="0" applyFont="1" applyFill="1" applyBorder="1" applyAlignment="1" applyProtection="1">
      <alignment horizontal="center" vertical="center"/>
    </xf>
    <xf numFmtId="0" fontId="22" fillId="25" borderId="0" xfId="0" applyFont="1" applyFill="1" applyBorder="1" applyProtection="1"/>
    <xf numFmtId="0" fontId="65" fillId="25" borderId="19" xfId="0" applyFont="1" applyFill="1" applyBorder="1" applyProtection="1"/>
    <xf numFmtId="0" fontId="65" fillId="25" borderId="0" xfId="0" applyFont="1" applyFill="1" applyBorder="1" applyProtection="1"/>
    <xf numFmtId="0" fontId="65" fillId="25" borderId="0" xfId="0" applyFont="1" applyFill="1" applyProtection="1"/>
    <xf numFmtId="0" fontId="17" fillId="25" borderId="0" xfId="0" applyFont="1" applyFill="1" applyBorder="1" applyProtection="1"/>
    <xf numFmtId="0" fontId="25" fillId="0" borderId="0" xfId="0" applyFont="1" applyBorder="1" applyProtection="1"/>
    <xf numFmtId="0" fontId="68" fillId="25" borderId="0" xfId="0" applyFont="1" applyFill="1" applyBorder="1" applyProtection="1"/>
    <xf numFmtId="0" fontId="66" fillId="25" borderId="19" xfId="0" applyFont="1" applyFill="1" applyBorder="1" applyProtection="1"/>
    <xf numFmtId="0" fontId="66" fillId="25" borderId="0" xfId="0" applyFont="1" applyFill="1" applyBorder="1" applyProtection="1"/>
    <xf numFmtId="0" fontId="72" fillId="25" borderId="0" xfId="0" applyFont="1" applyFill="1" applyBorder="1" applyProtection="1"/>
    <xf numFmtId="0" fontId="66" fillId="25" borderId="0" xfId="0" applyFont="1" applyFill="1" applyProtection="1"/>
    <xf numFmtId="0" fontId="50" fillId="25" borderId="19" xfId="0" applyFont="1" applyFill="1" applyBorder="1" applyProtection="1"/>
    <xf numFmtId="0" fontId="50" fillId="25" borderId="0" xfId="0" applyFont="1" applyFill="1" applyBorder="1" applyProtection="1"/>
    <xf numFmtId="3" fontId="24" fillId="25" borderId="0" xfId="0" applyNumberFormat="1" applyFont="1" applyFill="1" applyBorder="1" applyAlignment="1" applyProtection="1">
      <alignment horizontal="center"/>
    </xf>
    <xf numFmtId="0" fontId="18" fillId="25" borderId="0" xfId="0" applyFont="1" applyFill="1" applyBorder="1" applyProtection="1"/>
    <xf numFmtId="0" fontId="50" fillId="25" borderId="0" xfId="0" applyFont="1" applyFill="1" applyProtection="1"/>
    <xf numFmtId="0" fontId="23" fillId="25" borderId="11" xfId="0" applyFont="1" applyFill="1" applyBorder="1" applyAlignment="1" applyProtection="1">
      <alignment horizontal="center"/>
    </xf>
    <xf numFmtId="0" fontId="23" fillId="25" borderId="79" xfId="0" applyFont="1" applyFill="1" applyBorder="1" applyAlignment="1" applyProtection="1">
      <alignment horizontal="center"/>
    </xf>
    <xf numFmtId="168" fontId="79" fillId="25" borderId="0" xfId="0" applyNumberFormat="1" applyFont="1" applyFill="1" applyBorder="1" applyAlignment="1" applyProtection="1">
      <alignment horizontal="right"/>
    </xf>
    <xf numFmtId="168" fontId="79" fillId="26" borderId="0" xfId="0" applyNumberFormat="1" applyFont="1" applyFill="1" applyBorder="1" applyAlignment="1" applyProtection="1">
      <alignment horizontal="right"/>
    </xf>
    <xf numFmtId="0" fontId="64" fillId="25" borderId="0" xfId="0" applyFont="1" applyFill="1" applyBorder="1" applyAlignment="1" applyProtection="1">
      <alignment horizontal="left"/>
    </xf>
    <xf numFmtId="168" fontId="24" fillId="25" borderId="0" xfId="0" applyNumberFormat="1" applyFont="1" applyFill="1" applyBorder="1" applyAlignment="1" applyProtection="1">
      <alignment horizontal="right"/>
    </xf>
    <xf numFmtId="168" fontId="24" fillId="26" borderId="0" xfId="0" applyNumberFormat="1" applyFont="1" applyFill="1" applyBorder="1" applyAlignment="1" applyProtection="1">
      <alignment horizontal="right"/>
    </xf>
    <xf numFmtId="168" fontId="23" fillId="25" borderId="0" xfId="0" applyNumberFormat="1" applyFont="1" applyFill="1" applyBorder="1" applyAlignment="1" applyProtection="1">
      <alignment horizontal="right"/>
    </xf>
    <xf numFmtId="168" fontId="23" fillId="26" borderId="0" xfId="0" applyNumberFormat="1" applyFont="1" applyFill="1" applyBorder="1" applyAlignment="1" applyProtection="1">
      <alignment horizontal="right"/>
    </xf>
    <xf numFmtId="0" fontId="70" fillId="25" borderId="0" xfId="0" applyFont="1" applyFill="1" applyBorder="1" applyAlignment="1" applyProtection="1">
      <alignment horizontal="center"/>
    </xf>
    <xf numFmtId="0" fontId="38" fillId="25" borderId="0" xfId="0" applyFont="1" applyFill="1" applyBorder="1" applyProtection="1"/>
    <xf numFmtId="0" fontId="85" fillId="25" borderId="0" xfId="0" applyFont="1" applyFill="1" applyBorder="1" applyAlignment="1" applyProtection="1">
      <alignment horizontal="left"/>
    </xf>
    <xf numFmtId="1" fontId="24" fillId="25" borderId="0" xfId="0" applyNumberFormat="1" applyFont="1" applyFill="1" applyBorder="1" applyAlignment="1" applyProtection="1">
      <alignment horizontal="center"/>
    </xf>
    <xf numFmtId="0" fontId="26" fillId="29" borderId="20" xfId="62" applyFont="1" applyFill="1" applyBorder="1" applyAlignment="1" applyProtection="1">
      <alignment horizontal="center" vertical="top" wrapText="1"/>
    </xf>
    <xf numFmtId="0" fontId="14" fillId="26" borderId="18" xfId="227" applyFill="1" applyBorder="1" applyProtection="1"/>
    <xf numFmtId="0" fontId="23" fillId="25" borderId="18" xfId="227" applyFont="1" applyFill="1" applyBorder="1" applyAlignment="1" applyProtection="1">
      <alignment horizontal="right"/>
    </xf>
    <xf numFmtId="0" fontId="14" fillId="0" borderId="0" xfId="227" applyFont="1" applyFill="1" applyProtection="1"/>
    <xf numFmtId="0" fontId="25" fillId="0" borderId="0" xfId="227" applyFont="1" applyFill="1" applyBorder="1" applyProtection="1"/>
    <xf numFmtId="0" fontId="80" fillId="25" borderId="0" xfId="227" applyFont="1" applyFill="1" applyBorder="1" applyProtection="1"/>
    <xf numFmtId="169" fontId="79" fillId="25" borderId="0" xfId="227" applyNumberFormat="1" applyFont="1" applyFill="1" applyBorder="1" applyAlignment="1" applyProtection="1">
      <alignment horizontal="right"/>
    </xf>
    <xf numFmtId="169" fontId="79" fillId="26" borderId="0" xfId="227" applyNumberFormat="1" applyFont="1" applyFill="1" applyBorder="1" applyAlignment="1" applyProtection="1">
      <alignment horizontal="right"/>
    </xf>
    <xf numFmtId="169" fontId="24" fillId="25" borderId="0" xfId="227" applyNumberFormat="1" applyFont="1" applyFill="1" applyBorder="1" applyAlignment="1" applyProtection="1">
      <alignment horizontal="right"/>
    </xf>
    <xf numFmtId="169" fontId="24" fillId="26" borderId="0" xfId="227" applyNumberFormat="1" applyFont="1" applyFill="1" applyBorder="1" applyAlignment="1" applyProtection="1">
      <alignment horizontal="right"/>
    </xf>
    <xf numFmtId="169" fontId="23" fillId="25" borderId="0" xfId="227" applyNumberFormat="1" applyFont="1" applyFill="1" applyBorder="1" applyAlignment="1" applyProtection="1">
      <alignment horizontal="right"/>
    </xf>
    <xf numFmtId="169" fontId="23" fillId="26" borderId="0" xfId="227" applyNumberFormat="1" applyFont="1" applyFill="1" applyBorder="1" applyAlignment="1" applyProtection="1">
      <alignment horizontal="right"/>
    </xf>
    <xf numFmtId="0" fontId="24" fillId="25" borderId="0" xfId="227" applyFont="1" applyFill="1" applyBorder="1" applyAlignment="1" applyProtection="1">
      <alignment horizontal="left" indent="1"/>
    </xf>
    <xf numFmtId="0" fontId="37" fillId="25" borderId="19" xfId="227" applyFont="1" applyFill="1" applyBorder="1" applyProtection="1"/>
    <xf numFmtId="0" fontId="22" fillId="25" borderId="84" xfId="227" applyFont="1" applyFill="1" applyBorder="1" applyProtection="1"/>
    <xf numFmtId="0" fontId="0" fillId="26" borderId="18" xfId="0" applyFill="1" applyBorder="1" applyProtection="1"/>
    <xf numFmtId="0" fontId="23" fillId="25" borderId="18" xfId="0" applyFont="1" applyFill="1" applyBorder="1" applyAlignment="1" applyProtection="1">
      <alignment horizontal="right"/>
    </xf>
    <xf numFmtId="0" fontId="21" fillId="25" borderId="22" xfId="0" applyFont="1" applyFill="1" applyBorder="1" applyAlignment="1" applyProtection="1">
      <alignment horizontal="left"/>
    </xf>
    <xf numFmtId="0" fontId="28" fillId="25" borderId="22" xfId="0" applyFont="1" applyFill="1" applyBorder="1" applyProtection="1"/>
    <xf numFmtId="0" fontId="50" fillId="25" borderId="22" xfId="0" applyFont="1" applyFill="1" applyBorder="1" applyAlignment="1" applyProtection="1">
      <alignment horizontal="left"/>
    </xf>
    <xf numFmtId="0" fontId="0" fillId="25" borderId="22" xfId="0" applyFill="1" applyBorder="1" applyProtection="1"/>
    <xf numFmtId="0" fontId="0" fillId="25" borderId="21" xfId="0" applyFill="1" applyBorder="1" applyProtection="1"/>
    <xf numFmtId="0" fontId="28" fillId="0" borderId="0" xfId="0" applyFont="1" applyBorder="1" applyAlignment="1" applyProtection="1"/>
    <xf numFmtId="0" fontId="23" fillId="25" borderId="0" xfId="0" applyFont="1" applyFill="1" applyBorder="1" applyAlignment="1" applyProtection="1">
      <alignment horizontal="center"/>
    </xf>
    <xf numFmtId="0" fontId="23" fillId="25" borderId="61" xfId="0" applyFont="1" applyFill="1" applyBorder="1" applyAlignment="1" applyProtection="1">
      <alignment horizontal="right" vertical="center"/>
    </xf>
    <xf numFmtId="0" fontId="23" fillId="25" borderId="61" xfId="0" applyFont="1" applyFill="1" applyBorder="1" applyAlignment="1" applyProtection="1">
      <alignment horizontal="center" vertical="center"/>
    </xf>
    <xf numFmtId="0" fontId="23" fillId="25" borderId="61" xfId="0" applyFont="1" applyFill="1" applyBorder="1" applyAlignment="1" applyProtection="1">
      <alignment vertical="center"/>
    </xf>
    <xf numFmtId="0" fontId="23" fillId="25" borderId="61" xfId="0" applyFont="1" applyFill="1" applyBorder="1" applyAlignment="1" applyProtection="1">
      <alignment horizontal="center"/>
    </xf>
    <xf numFmtId="0" fontId="23" fillId="25" borderId="61" xfId="0" applyFont="1" applyFill="1" applyBorder="1" applyAlignment="1" applyProtection="1">
      <alignment horizontal="right"/>
    </xf>
    <xf numFmtId="0" fontId="23" fillId="25" borderId="61" xfId="0" applyFont="1" applyFill="1" applyBorder="1" applyAlignment="1" applyProtection="1"/>
    <xf numFmtId="0" fontId="0" fillId="25" borderId="0" xfId="0" applyFill="1" applyBorder="1" applyAlignment="1" applyProtection="1">
      <alignment vertical="justify"/>
    </xf>
    <xf numFmtId="0" fontId="17" fillId="25" borderId="19" xfId="0" applyFont="1" applyFill="1" applyBorder="1" applyProtection="1"/>
    <xf numFmtId="0" fontId="67" fillId="25" borderId="0" xfId="0" applyFont="1" applyFill="1" applyBorder="1" applyProtection="1"/>
    <xf numFmtId="0" fontId="68" fillId="25" borderId="19" xfId="0" applyFont="1" applyFill="1" applyBorder="1" applyProtection="1"/>
    <xf numFmtId="0" fontId="15" fillId="25" borderId="0" xfId="0" applyFont="1" applyFill="1" applyBorder="1" applyProtection="1"/>
    <xf numFmtId="0" fontId="25" fillId="25" borderId="0" xfId="0" applyFont="1" applyFill="1" applyProtection="1"/>
    <xf numFmtId="0" fontId="24" fillId="25" borderId="0" xfId="0" applyFont="1" applyFill="1" applyBorder="1" applyProtection="1"/>
    <xf numFmtId="0" fontId="22" fillId="25" borderId="19" xfId="0" applyFont="1" applyFill="1" applyBorder="1" applyProtection="1"/>
    <xf numFmtId="0" fontId="23" fillId="25" borderId="0" xfId="0" applyFont="1" applyFill="1" applyBorder="1" applyAlignment="1" applyProtection="1">
      <alignment horizontal="left"/>
    </xf>
    <xf numFmtId="0" fontId="18" fillId="25" borderId="19" xfId="0" applyFont="1" applyFill="1" applyBorder="1" applyProtection="1"/>
    <xf numFmtId="166" fontId="24" fillId="25" borderId="0" xfId="0" applyNumberFormat="1" applyFont="1" applyFill="1" applyBorder="1" applyAlignment="1" applyProtection="1">
      <alignment horizontal="center"/>
    </xf>
    <xf numFmtId="166" fontId="15" fillId="25" borderId="0" xfId="0" applyNumberFormat="1" applyFont="1" applyFill="1" applyBorder="1" applyAlignment="1" applyProtection="1">
      <alignment horizontal="center"/>
    </xf>
    <xf numFmtId="0" fontId="80" fillId="25" borderId="0" xfId="0" applyFont="1" applyFill="1" applyBorder="1" applyProtection="1"/>
    <xf numFmtId="169" fontId="79" fillId="25" borderId="0" xfId="0" applyNumberFormat="1" applyFont="1" applyFill="1" applyBorder="1" applyAlignment="1" applyProtection="1">
      <alignment horizontal="right"/>
    </xf>
    <xf numFmtId="169" fontId="79" fillId="26" borderId="0" xfId="0" applyNumberFormat="1" applyFont="1" applyFill="1" applyBorder="1" applyAlignment="1" applyProtection="1">
      <alignment horizontal="right"/>
    </xf>
    <xf numFmtId="169" fontId="24" fillId="25" borderId="0" xfId="0" applyNumberFormat="1" applyFont="1" applyFill="1" applyBorder="1" applyAlignment="1" applyProtection="1">
      <alignment horizontal="right"/>
    </xf>
    <xf numFmtId="169" fontId="24" fillId="26" borderId="0" xfId="0" applyNumberFormat="1" applyFont="1" applyFill="1" applyBorder="1" applyAlignment="1" applyProtection="1">
      <alignment horizontal="right"/>
    </xf>
    <xf numFmtId="169" fontId="23" fillId="25" borderId="0" xfId="0" applyNumberFormat="1" applyFont="1" applyFill="1" applyBorder="1" applyAlignment="1" applyProtection="1">
      <alignment horizontal="right"/>
    </xf>
    <xf numFmtId="169" fontId="23" fillId="26" borderId="0" xfId="0" applyNumberFormat="1" applyFont="1" applyFill="1" applyBorder="1" applyAlignment="1" applyProtection="1">
      <alignment horizontal="right"/>
    </xf>
    <xf numFmtId="0" fontId="24" fillId="25" borderId="0" xfId="0" applyFont="1" applyFill="1" applyBorder="1" applyAlignment="1" applyProtection="1">
      <alignment horizontal="left" indent="1"/>
    </xf>
    <xf numFmtId="0" fontId="37" fillId="25" borderId="19" xfId="0" applyFont="1" applyFill="1" applyBorder="1" applyProtection="1"/>
    <xf numFmtId="0" fontId="26" fillId="29" borderId="19" xfId="0" applyFont="1" applyFill="1" applyBorder="1" applyAlignment="1" applyProtection="1">
      <alignment horizontal="center" vertical="center" wrapText="1"/>
    </xf>
    <xf numFmtId="0" fontId="14" fillId="25" borderId="18" xfId="227" applyFill="1" applyBorder="1" applyAlignment="1" applyProtection="1">
      <alignment horizontal="left"/>
    </xf>
    <xf numFmtId="168" fontId="15" fillId="0" borderId="0" xfId="227" applyNumberFormat="1" applyFont="1" applyFill="1" applyProtection="1">
      <protection locked="0"/>
    </xf>
    <xf numFmtId="0" fontId="117" fillId="0" borderId="0" xfId="40" applyFont="1" applyFill="1" applyBorder="1" applyAlignment="1" applyProtection="1">
      <alignment horizontal="left" indent="1"/>
    </xf>
    <xf numFmtId="166" fontId="23" fillId="25" borderId="0" xfId="227" applyNumberFormat="1" applyFont="1" applyFill="1" applyBorder="1" applyAlignment="1" applyProtection="1">
      <alignment horizontal="center"/>
    </xf>
    <xf numFmtId="0" fontId="25" fillId="0" borderId="0" xfId="227" applyFont="1" applyProtection="1"/>
    <xf numFmtId="168" fontId="79" fillId="25" borderId="0" xfId="227" applyNumberFormat="1" applyFont="1" applyFill="1" applyBorder="1" applyAlignment="1" applyProtection="1">
      <alignment horizontal="right" indent="1"/>
    </xf>
    <xf numFmtId="0" fontId="67" fillId="25" borderId="0" xfId="227" applyFont="1" applyFill="1" applyBorder="1" applyAlignment="1" applyProtection="1">
      <alignment horizontal="left"/>
    </xf>
    <xf numFmtId="168" fontId="24" fillId="25" borderId="0" xfId="227" applyNumberFormat="1" applyFont="1" applyFill="1" applyBorder="1" applyAlignment="1" applyProtection="1">
      <alignment horizontal="right" indent="1"/>
    </xf>
    <xf numFmtId="168" fontId="23" fillId="25" borderId="0" xfId="227" applyNumberFormat="1" applyFont="1" applyFill="1" applyBorder="1" applyAlignment="1" applyProtection="1">
      <alignment horizontal="right" wrapText="1" indent="1"/>
    </xf>
    <xf numFmtId="168" fontId="24" fillId="25" borderId="0" xfId="227" applyNumberFormat="1" applyFont="1" applyFill="1" applyBorder="1" applyAlignment="1" applyProtection="1">
      <alignment horizontal="right" wrapText="1" indent="1"/>
    </xf>
    <xf numFmtId="169" fontId="24" fillId="25" borderId="0" xfId="227" applyNumberFormat="1" applyFont="1" applyFill="1" applyBorder="1" applyAlignment="1" applyProtection="1">
      <alignment horizontal="right" wrapText="1" indent="1"/>
    </xf>
    <xf numFmtId="169" fontId="23" fillId="25" borderId="0" xfId="227" applyNumberFormat="1" applyFont="1" applyFill="1" applyBorder="1" applyAlignment="1" applyProtection="1">
      <alignment horizontal="right" wrapText="1" indent="1"/>
    </xf>
    <xf numFmtId="0" fontId="0" fillId="25" borderId="18" xfId="0" applyFill="1" applyBorder="1" applyAlignment="1" applyProtection="1">
      <alignment horizontal="left"/>
    </xf>
    <xf numFmtId="0" fontId="21" fillId="25" borderId="23" xfId="0" applyFont="1" applyFill="1" applyBorder="1" applyAlignment="1" applyProtection="1">
      <alignment horizontal="left"/>
    </xf>
    <xf numFmtId="0" fontId="21" fillId="25" borderId="0" xfId="0" applyFont="1" applyFill="1" applyBorder="1" applyAlignment="1" applyProtection="1">
      <alignment horizontal="left"/>
    </xf>
    <xf numFmtId="0" fontId="50" fillId="25" borderId="0" xfId="0" applyFont="1" applyFill="1" applyBorder="1" applyAlignment="1" applyProtection="1">
      <alignment horizontal="left"/>
    </xf>
    <xf numFmtId="0" fontId="28" fillId="25" borderId="0" xfId="0" applyFont="1" applyFill="1" applyBorder="1" applyAlignment="1" applyProtection="1">
      <alignment horizontal="right"/>
    </xf>
    <xf numFmtId="0" fontId="21" fillId="25" borderId="20" xfId="0" applyFont="1" applyFill="1" applyBorder="1" applyAlignment="1" applyProtection="1">
      <alignment horizontal="left"/>
    </xf>
    <xf numFmtId="0" fontId="28" fillId="0" borderId="0" xfId="0" applyFont="1" applyBorder="1" applyAlignment="1" applyProtection="1">
      <alignment vertical="center"/>
    </xf>
    <xf numFmtId="0" fontId="0" fillId="25" borderId="20" xfId="0" applyFill="1" applyBorder="1" applyAlignment="1" applyProtection="1">
      <alignment vertical="center"/>
    </xf>
    <xf numFmtId="0" fontId="0" fillId="25" borderId="20" xfId="0" applyFill="1" applyBorder="1" applyProtection="1"/>
    <xf numFmtId="0" fontId="0" fillId="25" borderId="0" xfId="0" applyFill="1" applyBorder="1" applyAlignment="1" applyProtection="1"/>
    <xf numFmtId="0" fontId="23" fillId="25" borderId="0" xfId="0" applyFont="1" applyFill="1" applyBorder="1" applyAlignment="1" applyProtection="1">
      <alignment horizontal="center" vertical="distributed"/>
    </xf>
    <xf numFmtId="0" fontId="65" fillId="25" borderId="20" xfId="0" applyFont="1" applyFill="1" applyBorder="1" applyProtection="1"/>
    <xf numFmtId="0" fontId="34" fillId="25" borderId="0" xfId="0" applyFont="1" applyFill="1" applyProtection="1"/>
    <xf numFmtId="0" fontId="34" fillId="25" borderId="20" xfId="0" applyFont="1" applyFill="1" applyBorder="1" applyProtection="1"/>
    <xf numFmtId="0" fontId="34" fillId="25" borderId="0" xfId="0" applyFont="1" applyFill="1" applyBorder="1" applyProtection="1"/>
    <xf numFmtId="0" fontId="32" fillId="25" borderId="0" xfId="0" applyFont="1" applyFill="1" applyProtection="1"/>
    <xf numFmtId="0" fontId="25" fillId="25" borderId="20" xfId="0" applyFont="1" applyFill="1" applyBorder="1" applyProtection="1"/>
    <xf numFmtId="0" fontId="32" fillId="25" borderId="20" xfId="0" applyFont="1" applyFill="1" applyBorder="1" applyProtection="1"/>
    <xf numFmtId="0" fontId="35" fillId="25" borderId="20" xfId="0" applyFont="1" applyFill="1" applyBorder="1" applyProtection="1"/>
    <xf numFmtId="166" fontId="23" fillId="25" borderId="0" xfId="0" applyNumberFormat="1" applyFont="1" applyFill="1" applyBorder="1" applyAlignment="1" applyProtection="1">
      <alignment horizontal="center"/>
    </xf>
    <xf numFmtId="0" fontId="25" fillId="0" borderId="0" xfId="0" applyFont="1" applyProtection="1"/>
    <xf numFmtId="168" fontId="79" fillId="25" borderId="0" xfId="0" applyNumberFormat="1" applyFont="1" applyFill="1" applyBorder="1" applyAlignment="1" applyProtection="1">
      <alignment horizontal="right" indent="1"/>
    </xf>
    <xf numFmtId="0" fontId="67" fillId="25" borderId="0" xfId="0" applyFont="1" applyFill="1" applyBorder="1" applyAlignment="1" applyProtection="1">
      <alignment horizontal="left"/>
    </xf>
    <xf numFmtId="168" fontId="24" fillId="25" borderId="0" xfId="0" applyNumberFormat="1" applyFont="1" applyFill="1" applyBorder="1" applyAlignment="1" applyProtection="1">
      <alignment horizontal="right" indent="1"/>
    </xf>
    <xf numFmtId="168" fontId="24" fillId="26" borderId="0" xfId="0" applyNumberFormat="1" applyFont="1" applyFill="1" applyBorder="1" applyAlignment="1" applyProtection="1">
      <alignment horizontal="right" indent="1"/>
    </xf>
    <xf numFmtId="169" fontId="23" fillId="25" borderId="0" xfId="0" applyNumberFormat="1" applyFont="1" applyFill="1" applyBorder="1" applyAlignment="1" applyProtection="1">
      <alignment horizontal="right" wrapText="1" indent="1"/>
    </xf>
    <xf numFmtId="169" fontId="23" fillId="26" borderId="0" xfId="0" applyNumberFormat="1" applyFont="1" applyFill="1" applyBorder="1" applyAlignment="1" applyProtection="1">
      <alignment horizontal="right" wrapText="1" indent="1"/>
    </xf>
    <xf numFmtId="169" fontId="24" fillId="25" borderId="0" xfId="0" applyNumberFormat="1" applyFont="1" applyFill="1" applyBorder="1" applyAlignment="1" applyProtection="1">
      <alignment horizontal="right" wrapText="1" indent="1"/>
    </xf>
    <xf numFmtId="169" fontId="24" fillId="26" borderId="0" xfId="0" applyNumberFormat="1" applyFont="1" applyFill="1" applyBorder="1" applyAlignment="1" applyProtection="1">
      <alignment horizontal="right" wrapText="1" indent="1"/>
    </xf>
    <xf numFmtId="0" fontId="118" fillId="25" borderId="0" xfId="0" applyFont="1" applyFill="1" applyProtection="1"/>
    <xf numFmtId="0" fontId="50" fillId="25" borderId="95" xfId="0" applyFont="1" applyFill="1" applyBorder="1" applyProtection="1"/>
    <xf numFmtId="0" fontId="118" fillId="0" borderId="0" xfId="0" applyFont="1" applyProtection="1">
      <protection locked="0"/>
    </xf>
    <xf numFmtId="0" fontId="26" fillId="29" borderId="20" xfId="0" applyFont="1" applyFill="1" applyBorder="1" applyAlignment="1" applyProtection="1">
      <alignment horizontal="center" vertical="center" wrapText="1"/>
    </xf>
    <xf numFmtId="0" fontId="23" fillId="26" borderId="13" xfId="62" applyFont="1" applyFill="1" applyBorder="1" applyAlignment="1">
      <alignment horizontal="center" vertical="center"/>
    </xf>
    <xf numFmtId="0" fontId="28" fillId="25" borderId="0" xfId="62" applyFont="1" applyFill="1" applyBorder="1" applyAlignment="1">
      <alignment wrapText="1"/>
    </xf>
    <xf numFmtId="0" fontId="23" fillId="25" borderId="79" xfId="62" applyFont="1" applyFill="1" applyBorder="1" applyAlignment="1">
      <alignment horizontal="center"/>
    </xf>
    <xf numFmtId="165" fontId="24" fillId="27" borderId="48" xfId="40" applyNumberFormat="1" applyFont="1" applyFill="1" applyBorder="1" applyAlignment="1">
      <alignment horizontal="center" wrapText="1"/>
    </xf>
    <xf numFmtId="0" fontId="21" fillId="25" borderId="22" xfId="62" applyFont="1" applyFill="1" applyBorder="1" applyAlignment="1">
      <alignment horizontal="left"/>
    </xf>
    <xf numFmtId="1" fontId="23" fillId="26" borderId="98" xfId="63" applyNumberFormat="1" applyFont="1" applyFill="1" applyBorder="1" applyAlignment="1">
      <alignment horizontal="center" vertical="center" wrapText="1"/>
    </xf>
    <xf numFmtId="186" fontId="90" fillId="27" borderId="0" xfId="40" applyNumberFormat="1" applyFont="1" applyFill="1" applyBorder="1" applyAlignment="1">
      <alignment horizontal="right" wrapText="1"/>
    </xf>
    <xf numFmtId="186" fontId="90" fillId="27" borderId="102" xfId="40" applyNumberFormat="1" applyFont="1" applyFill="1" applyBorder="1" applyAlignment="1">
      <alignment horizontal="right" wrapText="1"/>
    </xf>
    <xf numFmtId="0" fontId="50" fillId="25" borderId="0" xfId="70" applyFont="1" applyFill="1" applyBorder="1" applyAlignment="1">
      <alignment vertical="center"/>
    </xf>
    <xf numFmtId="0" fontId="79" fillId="24" borderId="0" xfId="66" applyFont="1" applyFill="1" applyBorder="1" applyAlignment="1">
      <alignment horizontal="left" vertical="center"/>
    </xf>
    <xf numFmtId="0" fontId="82" fillId="24" borderId="0" xfId="66" applyFont="1" applyFill="1" applyBorder="1" applyAlignment="1">
      <alignment horizontal="left" vertical="center"/>
    </xf>
    <xf numFmtId="186" fontId="92" fillId="27" borderId="0" xfId="40" applyNumberFormat="1" applyFont="1" applyFill="1" applyBorder="1" applyAlignment="1">
      <alignment horizontal="right" vertical="center" wrapText="1"/>
    </xf>
    <xf numFmtId="186" fontId="92" fillId="27" borderId="103" xfId="40" applyNumberFormat="1" applyFont="1" applyFill="1" applyBorder="1" applyAlignment="1">
      <alignment horizontal="right" vertical="center" wrapText="1"/>
    </xf>
    <xf numFmtId="186" fontId="92" fillId="27" borderId="0" xfId="40" applyNumberFormat="1" applyFont="1" applyFill="1" applyBorder="1" applyAlignment="1">
      <alignment horizontal="right" wrapText="1"/>
    </xf>
    <xf numFmtId="0" fontId="88" fillId="25" borderId="19" xfId="63" applyFont="1" applyFill="1" applyBorder="1" applyAlignment="1">
      <alignment vertical="center"/>
    </xf>
    <xf numFmtId="186" fontId="90" fillId="27" borderId="0" xfId="40" applyNumberFormat="1" applyFont="1" applyFill="1" applyBorder="1" applyAlignment="1">
      <alignment horizontal="right" vertical="center" wrapText="1"/>
    </xf>
    <xf numFmtId="186" fontId="90" fillId="27" borderId="103" xfId="40" applyNumberFormat="1" applyFont="1" applyFill="1" applyBorder="1" applyAlignment="1">
      <alignment horizontal="right" vertical="center" wrapText="1"/>
    </xf>
    <xf numFmtId="0" fontId="30" fillId="25" borderId="0" xfId="63" applyFont="1" applyFill="1" applyBorder="1" applyAlignment="1">
      <alignment horizontal="center" vertical="center" wrapText="1"/>
    </xf>
    <xf numFmtId="0" fontId="56" fillId="25" borderId="0" xfId="63" applyFont="1" applyFill="1" applyBorder="1" applyAlignment="1">
      <alignment vertical="center"/>
    </xf>
    <xf numFmtId="3" fontId="90" fillId="26" borderId="0" xfId="63" applyNumberFormat="1" applyFont="1" applyFill="1" applyBorder="1" applyAlignment="1">
      <alignment vertical="center"/>
    </xf>
    <xf numFmtId="0" fontId="30" fillId="0" borderId="0" xfId="63" applyFont="1" applyBorder="1" applyAlignment="1">
      <alignment horizontal="center" vertical="center" wrapText="1"/>
    </xf>
    <xf numFmtId="0" fontId="23" fillId="25" borderId="0" xfId="63" applyFont="1" applyFill="1" applyBorder="1" applyAlignment="1">
      <alignment horizontal="left" vertical="center" wrapText="1"/>
    </xf>
    <xf numFmtId="0" fontId="50" fillId="25" borderId="0" xfId="63" applyFont="1" applyFill="1" applyBorder="1" applyAlignment="1">
      <alignment horizontal="left" vertical="center"/>
    </xf>
    <xf numFmtId="0" fontId="88" fillId="25" borderId="19" xfId="63" applyFont="1" applyFill="1" applyBorder="1" applyAlignment="1">
      <alignment horizontal="left" vertical="center"/>
    </xf>
    <xf numFmtId="3" fontId="90" fillId="26" borderId="0" xfId="63" applyNumberFormat="1" applyFont="1" applyFill="1" applyBorder="1" applyAlignment="1">
      <alignment horizontal="left" vertical="center"/>
    </xf>
    <xf numFmtId="0" fontId="23" fillId="0" borderId="0" xfId="63" applyFont="1" applyBorder="1" applyAlignment="1">
      <alignment horizontal="left" vertical="center" wrapText="1"/>
    </xf>
    <xf numFmtId="0" fontId="23" fillId="26" borderId="0" xfId="63" applyFont="1" applyFill="1" applyBorder="1" applyAlignment="1">
      <alignment horizontal="left" vertical="center" wrapText="1"/>
    </xf>
    <xf numFmtId="0" fontId="50" fillId="26" borderId="0" xfId="63" applyFont="1" applyFill="1" applyBorder="1" applyAlignment="1">
      <alignment horizontal="left" vertical="center"/>
    </xf>
    <xf numFmtId="0" fontId="23" fillId="26" borderId="0" xfId="70" applyFont="1" applyFill="1" applyBorder="1" applyAlignment="1">
      <alignment horizontal="left" vertical="center"/>
    </xf>
    <xf numFmtId="0" fontId="50" fillId="26" borderId="0" xfId="70" applyFont="1" applyFill="1" applyBorder="1" applyAlignment="1">
      <alignment horizontal="left" vertical="center"/>
    </xf>
    <xf numFmtId="0" fontId="23" fillId="0" borderId="0" xfId="70" applyFont="1" applyBorder="1" applyAlignment="1">
      <alignment horizontal="left" vertical="center"/>
    </xf>
    <xf numFmtId="0" fontId="14" fillId="26" borderId="0" xfId="63" applyFill="1" applyAlignment="1">
      <alignment horizontal="left" vertical="center"/>
    </xf>
    <xf numFmtId="0" fontId="14" fillId="26" borderId="0" xfId="63" applyFill="1" applyBorder="1" applyAlignment="1">
      <alignment horizontal="left" vertical="center"/>
    </xf>
    <xf numFmtId="0" fontId="14" fillId="0" borderId="0" xfId="63" applyAlignment="1">
      <alignment horizontal="left" vertical="center"/>
    </xf>
    <xf numFmtId="0" fontId="14" fillId="26" borderId="0" xfId="63" applyFill="1" applyAlignment="1">
      <alignment vertical="center"/>
    </xf>
    <xf numFmtId="0" fontId="14" fillId="0" borderId="0" xfId="63" applyAlignment="1">
      <alignment vertical="center"/>
    </xf>
    <xf numFmtId="0" fontId="1" fillId="26" borderId="0" xfId="334" applyFill="1"/>
    <xf numFmtId="0" fontId="1" fillId="0" borderId="0" xfId="334"/>
    <xf numFmtId="0" fontId="1" fillId="0" borderId="10" xfId="334" applyBorder="1"/>
    <xf numFmtId="0" fontId="1" fillId="0" borderId="105" xfId="334" applyBorder="1"/>
    <xf numFmtId="0" fontId="23" fillId="25" borderId="93" xfId="62" applyFont="1" applyFill="1" applyBorder="1" applyAlignment="1">
      <alignment horizontal="center"/>
    </xf>
    <xf numFmtId="0" fontId="1" fillId="0" borderId="0" xfId="334" applyBorder="1"/>
    <xf numFmtId="0" fontId="1" fillId="0" borderId="106" xfId="334" applyBorder="1"/>
    <xf numFmtId="0" fontId="1" fillId="0" borderId="107" xfId="334" applyBorder="1"/>
    <xf numFmtId="178" fontId="34" fillId="27" borderId="68" xfId="335" applyNumberFormat="1" applyFont="1" applyFill="1" applyBorder="1" applyAlignment="1">
      <alignment horizontal="center" wrapText="1"/>
    </xf>
    <xf numFmtId="49" fontId="23" fillId="0" borderId="109" xfId="53" applyNumberFormat="1" applyFont="1" applyBorder="1" applyAlignment="1">
      <alignment horizontal="center" vertical="center" wrapText="1"/>
    </xf>
    <xf numFmtId="0" fontId="20" fillId="26" borderId="110" xfId="166" applyFont="1" applyFill="1" applyBorder="1" applyAlignment="1">
      <alignment horizontal="center" vertical="center" wrapText="1"/>
    </xf>
    <xf numFmtId="0" fontId="20" fillId="26" borderId="109" xfId="166" applyFont="1" applyFill="1" applyBorder="1" applyAlignment="1">
      <alignment horizontal="center" vertical="center" wrapText="1"/>
    </xf>
    <xf numFmtId="168" fontId="137" fillId="26" borderId="0" xfId="62" applyNumberFormat="1" applyFont="1" applyFill="1" applyBorder="1" applyAlignment="1"/>
    <xf numFmtId="168" fontId="137" fillId="26" borderId="111" xfId="62" applyNumberFormat="1" applyFont="1" applyFill="1" applyBorder="1" applyAlignment="1"/>
    <xf numFmtId="168" fontId="137" fillId="26" borderId="112" xfId="62" applyNumberFormat="1" applyFont="1" applyFill="1" applyBorder="1" applyAlignment="1"/>
    <xf numFmtId="0" fontId="203" fillId="24" borderId="0" xfId="40" applyFont="1" applyFill="1" applyBorder="1" applyAlignment="1">
      <alignment horizontal="left"/>
    </xf>
    <xf numFmtId="168" fontId="133" fillId="26" borderId="0" xfId="62" applyNumberFormat="1" applyFont="1" applyFill="1" applyBorder="1" applyAlignment="1"/>
    <xf numFmtId="168" fontId="133" fillId="26" borderId="107" xfId="62" applyNumberFormat="1" applyFont="1" applyFill="1" applyBorder="1" applyAlignment="1"/>
    <xf numFmtId="0" fontId="203" fillId="24" borderId="0" xfId="40" applyFont="1" applyFill="1" applyBorder="1" applyAlignment="1"/>
    <xf numFmtId="0" fontId="203" fillId="24" borderId="0" xfId="40" applyFont="1" applyFill="1" applyBorder="1" applyAlignment="1">
      <alignment horizontal="left" indent="1"/>
    </xf>
    <xf numFmtId="0" fontId="93" fillId="25" borderId="0" xfId="62" applyFont="1" applyFill="1" applyBorder="1" applyAlignment="1"/>
    <xf numFmtId="0" fontId="26" fillId="30" borderId="20" xfId="62" applyFont="1" applyFill="1" applyBorder="1" applyAlignment="1">
      <alignment horizontal="left" vertical="center"/>
    </xf>
    <xf numFmtId="0" fontId="92" fillId="25" borderId="0" xfId="71" applyFont="1" applyFill="1" applyBorder="1" applyAlignment="1">
      <alignment horizontal="left" vertical="center"/>
    </xf>
    <xf numFmtId="3" fontId="82" fillId="24" borderId="0" xfId="40" applyNumberFormat="1" applyFont="1" applyFill="1" applyBorder="1" applyAlignment="1">
      <alignment horizontal="left" vertical="center" wrapText="1" indent="1"/>
    </xf>
    <xf numFmtId="3" fontId="14" fillId="25" borderId="0" xfId="62" applyNumberFormat="1" applyFill="1" applyBorder="1"/>
    <xf numFmtId="0" fontId="195" fillId="25" borderId="0" xfId="62" applyFont="1" applyFill="1" applyBorder="1" applyAlignment="1">
      <alignment vertical="center"/>
    </xf>
    <xf numFmtId="0" fontId="23" fillId="25" borderId="0" xfId="78" applyFont="1" applyFill="1" applyBorder="1" applyAlignment="1">
      <alignment horizontal="center" vertical="center"/>
    </xf>
    <xf numFmtId="0" fontId="23" fillId="25" borderId="11" xfId="78" applyFont="1" applyFill="1" applyBorder="1" applyAlignment="1">
      <alignment horizontal="center" vertical="center"/>
    </xf>
    <xf numFmtId="0" fontId="23" fillId="25" borderId="11" xfId="78" applyFont="1" applyFill="1" applyBorder="1" applyAlignment="1">
      <alignment horizontal="center" vertical="center" wrapText="1"/>
    </xf>
    <xf numFmtId="3" fontId="79" fillId="26" borderId="0" xfId="71" applyNumberFormat="1" applyFont="1" applyFill="1" applyBorder="1" applyAlignment="1">
      <alignment horizontal="right" vertical="center"/>
    </xf>
    <xf numFmtId="0" fontId="205" fillId="27" borderId="0" xfId="40" applyFont="1" applyFill="1" applyBorder="1" applyAlignment="1">
      <alignment horizontal="left" vertical="center"/>
    </xf>
    <xf numFmtId="3" fontId="179" fillId="26" borderId="0" xfId="62" applyNumberFormat="1" applyFont="1" applyFill="1" applyBorder="1" applyAlignment="1">
      <alignment horizontal="right" vertical="center"/>
    </xf>
    <xf numFmtId="172" fontId="205" fillId="26" borderId="0" xfId="62" applyNumberFormat="1" applyFont="1" applyFill="1" applyBorder="1" applyAlignment="1">
      <alignment horizontal="right" vertical="center"/>
    </xf>
    <xf numFmtId="0" fontId="24" fillId="25" borderId="0" xfId="62" applyFont="1" applyFill="1" applyBorder="1" applyAlignment="1">
      <alignment wrapText="1"/>
    </xf>
    <xf numFmtId="0" fontId="38" fillId="25" borderId="0" xfId="62" applyFont="1" applyFill="1" applyBorder="1" applyAlignment="1"/>
    <xf numFmtId="0" fontId="50" fillId="0" borderId="0" xfId="227" applyFont="1" applyFill="1" applyBorder="1" applyAlignment="1">
      <alignment horizontal="center"/>
    </xf>
    <xf numFmtId="0" fontId="184" fillId="0" borderId="0" xfId="227" applyFont="1" applyFill="1" applyBorder="1"/>
    <xf numFmtId="166" fontId="17" fillId="26" borderId="0" xfId="227" applyNumberFormat="1" applyFont="1" applyFill="1" applyBorder="1" applyAlignment="1">
      <alignment vertical="top" wrapText="1"/>
    </xf>
    <xf numFmtId="181" fontId="17" fillId="0" borderId="0" xfId="227" applyNumberFormat="1" applyFont="1"/>
    <xf numFmtId="0" fontId="17" fillId="0" borderId="0" xfId="227" applyFont="1"/>
    <xf numFmtId="0" fontId="15" fillId="0" borderId="0" xfId="227" applyFont="1" applyAlignment="1">
      <alignment horizontal="right"/>
    </xf>
    <xf numFmtId="0" fontId="17" fillId="26" borderId="0" xfId="227" applyFont="1" applyFill="1" applyBorder="1" applyAlignment="1">
      <alignment horizontal="justify" vertical="top" wrapText="1"/>
    </xf>
    <xf numFmtId="0" fontId="163" fillId="26" borderId="18" xfId="227" applyFont="1" applyFill="1" applyBorder="1" applyAlignment="1">
      <alignment horizontal="left" vertical="center" wrapText="1"/>
    </xf>
    <xf numFmtId="0" fontId="37" fillId="26" borderId="0" xfId="227" applyFont="1" applyFill="1" applyBorder="1" applyAlignment="1">
      <alignment horizontal="right" vertical="top"/>
    </xf>
    <xf numFmtId="0" fontId="18" fillId="0" borderId="0" xfId="329" applyFont="1" applyFill="1" applyBorder="1" applyAlignment="1">
      <alignment horizontal="center"/>
    </xf>
    <xf numFmtId="0" fontId="14" fillId="0" borderId="0" xfId="0" applyFont="1" applyAlignment="1">
      <alignment vertical="center"/>
    </xf>
    <xf numFmtId="0" fontId="22" fillId="25" borderId="0" xfId="0" applyFont="1" applyFill="1" applyBorder="1" applyAlignment="1">
      <alignment vertical="justify" wrapText="1"/>
    </xf>
    <xf numFmtId="0" fontId="121" fillId="27" borderId="19" xfId="40" applyFont="1" applyFill="1" applyBorder="1" applyAlignment="1">
      <alignment horizontal="justify" vertical="center" wrapText="1"/>
    </xf>
    <xf numFmtId="0" fontId="171" fillId="0" borderId="0" xfId="227" applyFont="1" applyFill="1" applyBorder="1"/>
    <xf numFmtId="0" fontId="143" fillId="0" borderId="0" xfId="227" applyFont="1" applyFill="1" applyBorder="1" applyAlignment="1">
      <alignment horizontal="center"/>
    </xf>
    <xf numFmtId="0" fontId="50" fillId="0" borderId="0" xfId="227" applyFont="1" applyFill="1" applyBorder="1" applyAlignment="1">
      <alignment horizontal="right"/>
    </xf>
    <xf numFmtId="3" fontId="114" fillId="0" borderId="0" xfId="227" applyNumberFormat="1" applyFont="1" applyFill="1" applyBorder="1"/>
    <xf numFmtId="0" fontId="14" fillId="0" borderId="0" xfId="227" applyFont="1" applyFill="1" applyBorder="1" applyAlignment="1">
      <alignment horizontal="center"/>
    </xf>
    <xf numFmtId="168" fontId="114" fillId="0" borderId="0" xfId="227" applyNumberFormat="1" applyFont="1" applyFill="1" applyBorder="1"/>
    <xf numFmtId="0" fontId="15" fillId="0" borderId="0" xfId="227" applyFont="1" applyFill="1" applyBorder="1"/>
    <xf numFmtId="0" fontId="14" fillId="0" borderId="0" xfId="227" applyFont="1" applyBorder="1"/>
    <xf numFmtId="0" fontId="56" fillId="0" borderId="0" xfId="227" applyFont="1" applyFill="1"/>
    <xf numFmtId="0" fontId="147" fillId="0" borderId="0" xfId="227" applyFont="1" applyFill="1" applyBorder="1"/>
    <xf numFmtId="180" fontId="14" fillId="0" borderId="0" xfId="227" applyNumberFormat="1" applyFont="1" applyFill="1"/>
    <xf numFmtId="174" fontId="14" fillId="0" borderId="0" xfId="227" applyNumberFormat="1" applyFont="1" applyFill="1"/>
    <xf numFmtId="0" fontId="143" fillId="0" borderId="0" xfId="227" applyFont="1" applyFill="1" applyBorder="1" applyAlignment="1">
      <alignment horizontal="center" vertical="center"/>
    </xf>
    <xf numFmtId="0" fontId="14" fillId="0" borderId="0" xfId="227" applyFill="1" applyAlignment="1">
      <alignment horizontal="center"/>
    </xf>
    <xf numFmtId="0" fontId="66" fillId="0" borderId="0" xfId="227" applyFont="1" applyFill="1" applyBorder="1"/>
    <xf numFmtId="178" fontId="0" fillId="0" borderId="0" xfId="58" applyNumberFormat="1" applyFont="1" applyFill="1"/>
    <xf numFmtId="0" fontId="50" fillId="0" borderId="0" xfId="227" applyFont="1" applyFill="1"/>
    <xf numFmtId="0" fontId="153" fillId="0" borderId="0" xfId="227" applyFont="1" applyFill="1" applyAlignment="1">
      <alignment horizontal="right"/>
    </xf>
    <xf numFmtId="0" fontId="17" fillId="0" borderId="0" xfId="227" applyFont="1" applyFill="1" applyAlignment="1">
      <alignment horizontal="right"/>
    </xf>
    <xf numFmtId="181" fontId="14" fillId="0" borderId="0" xfId="227" applyNumberFormat="1" applyFont="1" applyFill="1" applyAlignment="1">
      <alignment horizontal="left" indent="1"/>
    </xf>
    <xf numFmtId="166" fontId="153" fillId="0" borderId="0" xfId="227" applyNumberFormat="1" applyFont="1" applyFill="1" applyAlignment="1">
      <alignment horizontal="right"/>
    </xf>
    <xf numFmtId="0" fontId="14" fillId="0" borderId="0" xfId="227" applyFont="1" applyFill="1" applyAlignment="1">
      <alignment horizontal="center"/>
    </xf>
    <xf numFmtId="0" fontId="14" fillId="0" borderId="0" xfId="227" applyFont="1" applyFill="1" applyAlignment="1">
      <alignment horizontal="right"/>
    </xf>
    <xf numFmtId="0" fontId="14" fillId="0" borderId="0" xfId="227" applyFont="1" applyFill="1" applyAlignment="1">
      <alignment horizontal="left" indent="1"/>
    </xf>
    <xf numFmtId="0" fontId="50" fillId="0" borderId="0" xfId="227" applyFont="1" applyFill="1" applyAlignment="1">
      <alignment horizontal="left"/>
    </xf>
    <xf numFmtId="181" fontId="153" fillId="0" borderId="0" xfId="227" applyNumberFormat="1" applyFont="1" applyFill="1" applyAlignment="1">
      <alignment horizontal="right"/>
    </xf>
    <xf numFmtId="181" fontId="17" fillId="0" borderId="0" xfId="227" applyNumberFormat="1" applyFont="1" applyFill="1" applyAlignment="1">
      <alignment horizontal="right"/>
    </xf>
    <xf numFmtId="0" fontId="22" fillId="0" borderId="0" xfId="227" applyFont="1" applyFill="1" applyBorder="1" applyAlignment="1">
      <alignment vertical="top" wrapText="1"/>
    </xf>
    <xf numFmtId="0" fontId="17" fillId="0" borderId="0" xfId="227" applyFont="1" applyFill="1" applyBorder="1" applyAlignment="1">
      <alignment horizontal="left" vertical="top" wrapText="1" indent="1"/>
    </xf>
    <xf numFmtId="0" fontId="153" fillId="0" borderId="0" xfId="227" applyFont="1" applyFill="1" applyBorder="1" applyAlignment="1">
      <alignment vertical="top" wrapText="1"/>
    </xf>
    <xf numFmtId="0" fontId="17" fillId="0" borderId="0" xfId="227" applyFont="1" applyFill="1" applyBorder="1" applyAlignment="1">
      <alignment vertical="top" wrapText="1"/>
    </xf>
    <xf numFmtId="168" fontId="17" fillId="0" borderId="0" xfId="227" applyNumberFormat="1" applyFont="1" applyFill="1"/>
    <xf numFmtId="0" fontId="50" fillId="0" borderId="0" xfId="227" applyFont="1" applyFill="1" applyAlignment="1">
      <alignment horizontal="right" vertical="center"/>
    </xf>
    <xf numFmtId="0" fontId="14" fillId="0" borderId="0" xfId="227" applyFill="1" applyAlignment="1">
      <alignment vertical="center"/>
    </xf>
    <xf numFmtId="173" fontId="14" fillId="0" borderId="0" xfId="227" applyNumberFormat="1" applyFont="1" applyFill="1" applyBorder="1"/>
    <xf numFmtId="1" fontId="143" fillId="0" borderId="0" xfId="227" applyNumberFormat="1" applyFont="1" applyFill="1" applyBorder="1" applyAlignment="1">
      <alignment horizontal="center" vertical="center" wrapText="1"/>
    </xf>
    <xf numFmtId="0" fontId="175" fillId="0" borderId="0" xfId="227" applyFont="1" applyFill="1" applyBorder="1"/>
    <xf numFmtId="0" fontId="14" fillId="0" borderId="0" xfId="227" applyFill="1" applyBorder="1" applyAlignment="1">
      <alignment horizontal="center"/>
    </xf>
    <xf numFmtId="1" fontId="14" fillId="0" borderId="0" xfId="227" applyNumberFormat="1" applyFill="1" applyBorder="1" applyAlignment="1">
      <alignment horizontal="right"/>
    </xf>
    <xf numFmtId="49" fontId="143" fillId="0" borderId="0" xfId="227" applyNumberFormat="1" applyFont="1" applyFill="1" applyBorder="1"/>
    <xf numFmtId="0" fontId="111" fillId="0" borderId="0" xfId="227" applyFont="1" applyFill="1" applyBorder="1"/>
    <xf numFmtId="166" fontId="14" fillId="0" borderId="0" xfId="227" applyNumberFormat="1" applyFill="1" applyBorder="1" applyAlignment="1">
      <alignment horizontal="center"/>
    </xf>
    <xf numFmtId="1" fontId="14" fillId="0" borderId="0" xfId="227" applyNumberFormat="1" applyFill="1" applyBorder="1" applyAlignment="1">
      <alignment horizontal="left"/>
    </xf>
    <xf numFmtId="0" fontId="166" fillId="0" borderId="0" xfId="227" applyFont="1" applyFill="1" applyBorder="1" applyAlignment="1">
      <alignment horizontal="justify" vertical="center" wrapText="1"/>
    </xf>
    <xf numFmtId="1" fontId="50" fillId="0" borderId="0" xfId="227" applyNumberFormat="1" applyFont="1" applyFill="1" applyBorder="1" applyAlignment="1">
      <alignment horizontal="center"/>
    </xf>
    <xf numFmtId="3" fontId="14" fillId="0" borderId="0" xfId="227" applyNumberFormat="1" applyFill="1" applyBorder="1" applyAlignment="1">
      <alignment horizontal="center"/>
    </xf>
    <xf numFmtId="49" fontId="50" fillId="0" borderId="0" xfId="227" applyNumberFormat="1" applyFont="1" applyFill="1" applyBorder="1" applyAlignment="1">
      <alignment horizontal="center"/>
    </xf>
    <xf numFmtId="2" fontId="50" fillId="0" borderId="0" xfId="227" applyNumberFormat="1" applyFont="1" applyFill="1" applyBorder="1" applyAlignment="1">
      <alignment horizontal="center"/>
    </xf>
    <xf numFmtId="0" fontId="143" fillId="0" borderId="0" xfId="227" applyFont="1" applyFill="1" applyBorder="1"/>
    <xf numFmtId="1" fontId="111" fillId="0" borderId="0" xfId="227" applyNumberFormat="1" applyFont="1" applyFill="1" applyBorder="1" applyAlignment="1">
      <alignment horizontal="right"/>
    </xf>
    <xf numFmtId="1" fontId="14" fillId="0" borderId="0" xfId="227" applyNumberFormat="1" applyFont="1" applyFill="1" applyBorder="1" applyAlignment="1">
      <alignment horizontal="left"/>
    </xf>
    <xf numFmtId="166" fontId="14" fillId="0" borderId="0" xfId="227" applyNumberFormat="1" applyFill="1" applyBorder="1" applyAlignment="1">
      <alignment horizontal="left"/>
    </xf>
    <xf numFmtId="0" fontId="143" fillId="0" borderId="0" xfId="227" applyFont="1" applyFill="1" applyBorder="1" applyAlignment="1">
      <alignment horizontal="center" vertical="center" wrapText="1"/>
    </xf>
    <xf numFmtId="49" fontId="50" fillId="0" borderId="0" xfId="227" applyNumberFormat="1" applyFont="1" applyFill="1" applyBorder="1"/>
    <xf numFmtId="0" fontId="14" fillId="0" borderId="0" xfId="227" applyNumberFormat="1" applyFill="1" applyBorder="1"/>
    <xf numFmtId="2" fontId="14" fillId="0" borderId="0" xfId="227" applyNumberFormat="1" applyFill="1" applyBorder="1"/>
    <xf numFmtId="2" fontId="14" fillId="0" borderId="0" xfId="227" applyNumberFormat="1" applyFont="1" applyFill="1" applyBorder="1"/>
    <xf numFmtId="0" fontId="176" fillId="0" borderId="0" xfId="227" applyFont="1" applyFill="1" applyBorder="1" applyAlignment="1">
      <alignment vertical="center" wrapText="1"/>
    </xf>
    <xf numFmtId="0" fontId="181" fillId="0" borderId="0" xfId="227" applyFont="1" applyFill="1" applyBorder="1" applyAlignment="1">
      <alignment horizontal="left" vertical="center" wrapText="1"/>
    </xf>
    <xf numFmtId="0" fontId="143" fillId="0" borderId="0" xfId="227" applyFont="1" applyFill="1" applyBorder="1" applyAlignment="1">
      <alignment vertical="center"/>
    </xf>
    <xf numFmtId="0" fontId="111" fillId="0" borderId="0" xfId="227" applyFont="1" applyFill="1" applyBorder="1" applyAlignment="1">
      <alignment vertical="center"/>
    </xf>
    <xf numFmtId="3" fontId="143" fillId="0" borderId="0" xfId="227" applyNumberFormat="1" applyFont="1" applyFill="1" applyBorder="1" applyAlignment="1">
      <alignment vertical="center"/>
    </xf>
    <xf numFmtId="0" fontId="35" fillId="0" borderId="0" xfId="227" applyFont="1" applyFill="1" applyBorder="1"/>
    <xf numFmtId="3" fontId="35" fillId="0" borderId="0" xfId="227" applyNumberFormat="1" applyFont="1" applyFill="1" applyBorder="1"/>
    <xf numFmtId="178" fontId="0" fillId="0" borderId="0" xfId="58" applyNumberFormat="1" applyFont="1" applyFill="1" applyBorder="1"/>
    <xf numFmtId="0" fontId="25" fillId="0" borderId="0" xfId="227" applyFont="1" applyFill="1" applyBorder="1"/>
    <xf numFmtId="168" fontId="25" fillId="0" borderId="0" xfId="227" applyNumberFormat="1" applyFont="1" applyFill="1" applyBorder="1"/>
    <xf numFmtId="0" fontId="145" fillId="0" borderId="0" xfId="227" applyFont="1" applyFill="1" applyBorder="1" applyAlignment="1">
      <alignment vertical="top" wrapText="1"/>
    </xf>
    <xf numFmtId="0" fontId="166" fillId="0" borderId="0" xfId="227" applyFont="1" applyFill="1" applyBorder="1" applyAlignment="1">
      <alignment vertical="top" wrapText="1"/>
    </xf>
    <xf numFmtId="3" fontId="50" fillId="0" borderId="0" xfId="227" applyNumberFormat="1" applyFont="1" applyFill="1" applyBorder="1" applyAlignment="1">
      <alignment horizontal="left"/>
    </xf>
    <xf numFmtId="3" fontId="14" fillId="0" borderId="0" xfId="227" applyNumberFormat="1" applyFont="1" applyFill="1" applyBorder="1" applyAlignment="1">
      <alignment horizontal="left"/>
    </xf>
    <xf numFmtId="0" fontId="14" fillId="0" borderId="0" xfId="227" applyFill="1" applyProtection="1">
      <protection locked="0"/>
    </xf>
    <xf numFmtId="0" fontId="14" fillId="0" borderId="0" xfId="70" applyFill="1" applyAlignment="1" applyProtection="1">
      <alignment vertical="center"/>
      <protection locked="0"/>
    </xf>
    <xf numFmtId="0" fontId="14" fillId="0" borderId="0" xfId="227" applyFont="1" applyFill="1" applyAlignment="1" applyProtection="1">
      <alignment vertical="center"/>
      <protection locked="0"/>
    </xf>
    <xf numFmtId="0" fontId="192" fillId="0" borderId="0" xfId="332" applyFill="1"/>
    <xf numFmtId="0" fontId="65" fillId="0" borderId="0" xfId="70" applyFont="1" applyFill="1" applyProtection="1">
      <protection locked="0"/>
    </xf>
    <xf numFmtId="0" fontId="65" fillId="0" borderId="0" xfId="227" applyFont="1" applyFill="1" applyProtection="1">
      <protection locked="0"/>
    </xf>
    <xf numFmtId="0" fontId="66" fillId="0" borderId="0" xfId="227" applyFont="1" applyFill="1" applyProtection="1">
      <protection locked="0"/>
    </xf>
    <xf numFmtId="0" fontId="50" fillId="0" borderId="0" xfId="227" applyFont="1" applyFill="1" applyProtection="1">
      <protection locked="0"/>
    </xf>
    <xf numFmtId="168" fontId="50" fillId="0" borderId="0" xfId="227" applyNumberFormat="1" applyFont="1" applyFill="1" applyProtection="1">
      <protection locked="0"/>
    </xf>
    <xf numFmtId="1" fontId="50" fillId="0" borderId="0" xfId="70" applyNumberFormat="1" applyFont="1" applyFill="1" applyProtection="1">
      <protection locked="0"/>
    </xf>
    <xf numFmtId="168" fontId="14" fillId="0" borderId="0" xfId="227" applyNumberFormat="1" applyFont="1" applyFill="1" applyProtection="1">
      <protection locked="0"/>
    </xf>
    <xf numFmtId="168" fontId="65" fillId="0" borderId="0" xfId="227" applyNumberFormat="1" applyFont="1" applyFill="1" applyProtection="1">
      <protection locked="0"/>
    </xf>
    <xf numFmtId="166" fontId="14" fillId="0" borderId="0" xfId="227" applyNumberFormat="1" applyFill="1" applyProtection="1">
      <protection locked="0"/>
    </xf>
    <xf numFmtId="166" fontId="50" fillId="0" borderId="0" xfId="227" applyNumberFormat="1" applyFont="1" applyFill="1" applyProtection="1">
      <protection locked="0"/>
    </xf>
    <xf numFmtId="168" fontId="25" fillId="0" borderId="0" xfId="227" applyNumberFormat="1" applyFont="1" applyFill="1" applyProtection="1">
      <protection locked="0"/>
    </xf>
    <xf numFmtId="0" fontId="23" fillId="26" borderId="52" xfId="0" applyNumberFormat="1" applyFont="1" applyFill="1" applyBorder="1" applyAlignment="1" applyProtection="1">
      <alignment horizontal="center"/>
    </xf>
    <xf numFmtId="166" fontId="65" fillId="0" borderId="0" xfId="227" applyNumberFormat="1" applyFont="1" applyFill="1" applyProtection="1">
      <protection locked="0"/>
    </xf>
    <xf numFmtId="0" fontId="50" fillId="0" borderId="0" xfId="70" applyFont="1" applyFill="1" applyAlignment="1" applyProtection="1">
      <alignment vertical="center"/>
      <protection locked="0"/>
    </xf>
    <xf numFmtId="0" fontId="34" fillId="0" borderId="0" xfId="227" applyFont="1" applyFill="1" applyProtection="1">
      <protection locked="0"/>
    </xf>
    <xf numFmtId="0" fontId="32" fillId="0" borderId="0" xfId="227" applyFont="1" applyFill="1" applyProtection="1">
      <protection locked="0"/>
    </xf>
    <xf numFmtId="166" fontId="25" fillId="0" borderId="0" xfId="227" applyNumberFormat="1" applyFont="1" applyFill="1" applyProtection="1">
      <protection locked="0"/>
    </xf>
    <xf numFmtId="0" fontId="118" fillId="0" borderId="0" xfId="227" applyFont="1" applyFill="1" applyProtection="1">
      <protection locked="0"/>
    </xf>
    <xf numFmtId="0" fontId="15" fillId="0" borderId="0" xfId="227" applyFont="1" applyFill="1" applyProtection="1">
      <protection locked="0"/>
    </xf>
    <xf numFmtId="0" fontId="0" fillId="0" borderId="0" xfId="0" applyFill="1" applyProtection="1">
      <protection locked="0"/>
    </xf>
    <xf numFmtId="0" fontId="0" fillId="0" borderId="0" xfId="0" applyFill="1" applyAlignment="1" applyProtection="1">
      <alignment vertical="center"/>
      <protection locked="0"/>
    </xf>
    <xf numFmtId="0" fontId="65" fillId="0" borderId="0" xfId="0" applyFont="1" applyFill="1" applyProtection="1">
      <protection locked="0"/>
    </xf>
    <xf numFmtId="0" fontId="34" fillId="0" borderId="0" xfId="0" applyFont="1" applyFill="1" applyProtection="1">
      <protection locked="0"/>
    </xf>
    <xf numFmtId="0" fontId="32" fillId="0" borderId="0" xfId="0" applyFont="1" applyFill="1" applyProtection="1">
      <protection locked="0"/>
    </xf>
    <xf numFmtId="0" fontId="25" fillId="0" borderId="0" xfId="0" applyFont="1" applyFill="1" applyProtection="1">
      <protection locked="0"/>
    </xf>
    <xf numFmtId="0" fontId="118" fillId="0" borderId="0" xfId="0" applyFont="1" applyFill="1" applyProtection="1">
      <protection locked="0"/>
    </xf>
    <xf numFmtId="0" fontId="23" fillId="25" borderId="61" xfId="0" applyNumberFormat="1" applyFont="1" applyFill="1" applyBorder="1" applyAlignment="1">
      <alignment horizontal="right"/>
    </xf>
    <xf numFmtId="0" fontId="23" fillId="25" borderId="13" xfId="0" applyNumberFormat="1" applyFont="1" applyFill="1" applyBorder="1" applyAlignment="1">
      <alignment wrapText="1"/>
    </xf>
    <xf numFmtId="0" fontId="23" fillId="25" borderId="72" xfId="0" applyNumberFormat="1" applyFont="1" applyFill="1" applyBorder="1" applyAlignment="1">
      <alignment horizontal="center" wrapText="1"/>
    </xf>
    <xf numFmtId="0" fontId="14" fillId="0" borderId="0" xfId="62" applyFill="1"/>
    <xf numFmtId="0" fontId="114" fillId="0" borderId="0" xfId="70" applyFont="1" applyFill="1" applyAlignment="1">
      <alignment vertical="center"/>
    </xf>
    <xf numFmtId="0" fontId="114" fillId="0" borderId="0" xfId="0" applyFont="1" applyFill="1"/>
    <xf numFmtId="0" fontId="133" fillId="0" borderId="0" xfId="70" applyFont="1" applyFill="1"/>
    <xf numFmtId="0" fontId="65" fillId="0" borderId="0" xfId="0" applyFont="1" applyFill="1"/>
    <xf numFmtId="1" fontId="142" fillId="0" borderId="0" xfId="68" applyNumberFormat="1" applyFont="1" applyFill="1" applyAlignment="1" applyProtection="1"/>
    <xf numFmtId="3" fontId="65" fillId="0" borderId="0" xfId="62" applyNumberFormat="1" applyFont="1" applyFill="1"/>
    <xf numFmtId="0" fontId="65" fillId="0" borderId="0" xfId="62" applyFont="1" applyFill="1"/>
    <xf numFmtId="0" fontId="54" fillId="0" borderId="0" xfId="62" applyFont="1" applyFill="1"/>
    <xf numFmtId="0" fontId="146" fillId="0" borderId="0" xfId="62" applyFont="1" applyFill="1"/>
    <xf numFmtId="3" fontId="65" fillId="0" borderId="0" xfId="62" applyNumberFormat="1" applyFont="1" applyFill="1" applyAlignment="1"/>
    <xf numFmtId="1" fontId="146" fillId="0" borderId="0" xfId="62" applyNumberFormat="1" applyFont="1" applyFill="1"/>
    <xf numFmtId="178" fontId="146" fillId="0" borderId="0" xfId="220" applyNumberFormat="1" applyFont="1" applyFill="1"/>
    <xf numFmtId="0" fontId="65" fillId="0" borderId="0" xfId="62" applyFont="1" applyFill="1" applyAlignment="1"/>
    <xf numFmtId="3" fontId="14" fillId="0" borderId="0" xfId="62" applyNumberFormat="1" applyFill="1" applyAlignment="1">
      <alignment vertical="center"/>
    </xf>
    <xf numFmtId="3" fontId="146" fillId="0" borderId="0" xfId="62" applyNumberFormat="1" applyFont="1" applyFill="1"/>
    <xf numFmtId="0" fontId="14" fillId="0" borderId="0" xfId="62" applyFill="1" applyAlignment="1">
      <alignment vertical="center"/>
    </xf>
    <xf numFmtId="178" fontId="146" fillId="0" borderId="0" xfId="220" applyNumberFormat="1" applyFont="1" applyFill="1" applyAlignment="1">
      <alignment vertical="center"/>
    </xf>
    <xf numFmtId="178" fontId="65" fillId="0" borderId="0" xfId="220" applyNumberFormat="1" applyFont="1" applyFill="1" applyAlignment="1"/>
    <xf numFmtId="3" fontId="54" fillId="0" borderId="0" xfId="62" applyNumberFormat="1" applyFont="1" applyFill="1"/>
    <xf numFmtId="0" fontId="14" fillId="0" borderId="0" xfId="62" applyFont="1" applyFill="1"/>
    <xf numFmtId="17" fontId="146" fillId="0" borderId="0" xfId="62" applyNumberFormat="1" applyFont="1" applyFill="1"/>
    <xf numFmtId="0" fontId="191" fillId="0" borderId="0" xfId="62" applyFont="1" applyFill="1"/>
    <xf numFmtId="0" fontId="120" fillId="26" borderId="13" xfId="0" applyNumberFormat="1" applyFont="1" applyFill="1" applyBorder="1" applyAlignment="1">
      <alignment wrapText="1"/>
    </xf>
    <xf numFmtId="0" fontId="120" fillId="26" borderId="72" xfId="0" applyNumberFormat="1" applyFont="1" applyFill="1" applyBorder="1" applyAlignment="1">
      <alignment horizontal="center" wrapText="1"/>
    </xf>
    <xf numFmtId="0" fontId="0" fillId="0" borderId="0" xfId="0" applyFill="1" applyAlignment="1">
      <alignment vertical="center"/>
    </xf>
    <xf numFmtId="166" fontId="0" fillId="0" borderId="0" xfId="0" applyNumberFormat="1" applyFill="1" applyAlignment="1"/>
    <xf numFmtId="165" fontId="0" fillId="0" borderId="0" xfId="0" applyNumberFormat="1" applyFill="1" applyAlignment="1"/>
    <xf numFmtId="0" fontId="50" fillId="0" borderId="0" xfId="0" applyFont="1" applyFill="1" applyAlignment="1"/>
    <xf numFmtId="0" fontId="146" fillId="0" borderId="0" xfId="0" applyFont="1" applyFill="1" applyAlignment="1"/>
    <xf numFmtId="0" fontId="65" fillId="0" borderId="0" xfId="0" applyFont="1" applyFill="1" applyAlignment="1"/>
    <xf numFmtId="165" fontId="50" fillId="0" borderId="0" xfId="0" applyNumberFormat="1" applyFont="1" applyFill="1" applyAlignment="1"/>
    <xf numFmtId="0" fontId="14" fillId="0" borderId="0" xfId="0" applyFont="1" applyFill="1" applyAlignment="1"/>
    <xf numFmtId="165" fontId="0" fillId="0" borderId="0" xfId="0" applyNumberFormat="1" applyFill="1"/>
    <xf numFmtId="178" fontId="0" fillId="0" borderId="0" xfId="220" applyNumberFormat="1" applyFont="1" applyFill="1"/>
    <xf numFmtId="0" fontId="50" fillId="0" borderId="0" xfId="0" applyFont="1" applyFill="1"/>
    <xf numFmtId="0" fontId="146" fillId="0" borderId="0" xfId="0" applyFont="1" applyFill="1"/>
    <xf numFmtId="3" fontId="0" fillId="0" borderId="0" xfId="0" applyNumberFormat="1" applyFill="1"/>
    <xf numFmtId="0" fontId="23" fillId="26" borderId="13" xfId="70" applyNumberFormat="1" applyFont="1" applyFill="1" applyBorder="1" applyAlignment="1">
      <alignment wrapText="1"/>
    </xf>
    <xf numFmtId="0" fontId="23" fillId="26" borderId="72" xfId="70" applyNumberFormat="1" applyFont="1" applyFill="1" applyBorder="1" applyAlignment="1">
      <alignment horizontal="center"/>
    </xf>
    <xf numFmtId="0" fontId="50" fillId="0" borderId="0" xfId="70" applyFont="1" applyFill="1" applyAlignment="1">
      <alignment vertical="center"/>
    </xf>
    <xf numFmtId="183" fontId="14" fillId="0" borderId="0" xfId="330" applyNumberFormat="1" applyFont="1" applyFill="1"/>
    <xf numFmtId="165" fontId="14" fillId="0" borderId="0" xfId="70" applyNumberFormat="1" applyFill="1" applyAlignment="1">
      <alignment vertical="center"/>
    </xf>
    <xf numFmtId="0" fontId="146" fillId="0" borderId="0" xfId="70" applyFont="1" applyFill="1" applyAlignment="1">
      <alignment vertical="center"/>
    </xf>
    <xf numFmtId="0" fontId="100" fillId="0" borderId="0" xfId="68" applyFill="1" applyAlignment="1" applyProtection="1">
      <alignment vertical="center"/>
    </xf>
    <xf numFmtId="0" fontId="146" fillId="0" borderId="0" xfId="70" applyFont="1" applyFill="1"/>
    <xf numFmtId="165" fontId="14" fillId="0" borderId="0" xfId="70" applyNumberFormat="1" applyFont="1" applyFill="1"/>
    <xf numFmtId="166" fontId="14" fillId="0" borderId="0" xfId="70" applyNumberFormat="1" applyFont="1" applyFill="1"/>
    <xf numFmtId="0" fontId="50" fillId="0" borderId="0" xfId="70" applyFont="1" applyFill="1"/>
    <xf numFmtId="0" fontId="66" fillId="0" borderId="0" xfId="70" applyFont="1" applyFill="1"/>
    <xf numFmtId="165" fontId="66" fillId="0" borderId="0" xfId="70" applyNumberFormat="1" applyFont="1" applyFill="1"/>
    <xf numFmtId="166" fontId="14" fillId="0" borderId="0" xfId="70" applyNumberFormat="1" applyFill="1" applyAlignment="1"/>
    <xf numFmtId="0" fontId="15" fillId="0" borderId="0" xfId="70" applyFont="1" applyFill="1" applyAlignment="1">
      <alignment vertical="center" wrapText="1"/>
    </xf>
    <xf numFmtId="0" fontId="50" fillId="0" borderId="0" xfId="70" applyFont="1" applyFill="1" applyAlignment="1">
      <alignment horizontal="center" vertical="center"/>
    </xf>
    <xf numFmtId="0" fontId="14" fillId="0" borderId="0" xfId="70" applyFill="1" applyAlignment="1">
      <alignment horizontal="center" vertical="center"/>
    </xf>
    <xf numFmtId="0" fontId="20" fillId="0" borderId="0" xfId="121" applyFont="1" applyFill="1" applyBorder="1" applyAlignment="1">
      <alignment horizontal="center" vertical="center" wrapText="1"/>
    </xf>
    <xf numFmtId="3" fontId="14" fillId="0" borderId="0" xfId="70" applyNumberFormat="1" applyFill="1" applyAlignment="1">
      <alignment vertical="center"/>
    </xf>
    <xf numFmtId="168" fontId="14" fillId="0" borderId="0" xfId="70" applyNumberFormat="1" applyFill="1" applyAlignment="1">
      <alignment vertical="center"/>
    </xf>
    <xf numFmtId="0" fontId="14" fillId="0" borderId="0" xfId="70" applyFont="1" applyFill="1" applyAlignment="1">
      <alignment vertical="center"/>
    </xf>
    <xf numFmtId="0" fontId="14" fillId="0" borderId="0" xfId="63" applyFill="1" applyAlignment="1"/>
    <xf numFmtId="0" fontId="14" fillId="0" borderId="0" xfId="63" applyFill="1" applyBorder="1" applyAlignment="1"/>
    <xf numFmtId="0" fontId="14" fillId="0" borderId="0" xfId="63" applyFont="1" applyFill="1" applyAlignment="1">
      <alignment vertical="center"/>
    </xf>
    <xf numFmtId="0" fontId="14" fillId="0" borderId="0" xfId="63" applyFont="1" applyFill="1" applyAlignment="1">
      <alignment horizontal="center" vertical="center"/>
    </xf>
    <xf numFmtId="0" fontId="14" fillId="0" borderId="0" xfId="63" applyFont="1" applyFill="1"/>
    <xf numFmtId="0" fontId="14" fillId="0" borderId="0" xfId="63" applyFont="1" applyFill="1" applyAlignment="1">
      <alignment horizontal="center"/>
    </xf>
    <xf numFmtId="0" fontId="15" fillId="0" borderId="0" xfId="63" applyFont="1" applyFill="1"/>
    <xf numFmtId="0" fontId="82" fillId="0" borderId="0" xfId="63" applyFont="1" applyFill="1"/>
    <xf numFmtId="0" fontId="80" fillId="0" borderId="0" xfId="63" applyFont="1" applyFill="1"/>
    <xf numFmtId="0" fontId="82" fillId="0" borderId="0" xfId="63" applyFont="1" applyFill="1" applyAlignment="1"/>
    <xf numFmtId="2" fontId="82" fillId="0" borderId="0" xfId="63" applyNumberFormat="1" applyFont="1" applyFill="1" applyAlignment="1"/>
    <xf numFmtId="4" fontId="79" fillId="0" borderId="0" xfId="40" applyNumberFormat="1" applyFont="1" applyFill="1" applyBorder="1" applyAlignment="1">
      <alignment horizontal="right" wrapText="1"/>
    </xf>
    <xf numFmtId="0" fontId="80" fillId="0" borderId="0" xfId="63" applyFont="1" applyFill="1" applyAlignment="1">
      <alignment horizontal="center"/>
    </xf>
    <xf numFmtId="0" fontId="80" fillId="0" borderId="0" xfId="63" applyFont="1" applyFill="1" applyAlignment="1">
      <alignment horizontal="left" vertical="top"/>
    </xf>
    <xf numFmtId="0" fontId="80" fillId="0" borderId="0" xfId="63" applyFont="1" applyFill="1" applyAlignment="1">
      <alignment horizontal="center" vertical="top"/>
    </xf>
    <xf numFmtId="0" fontId="24" fillId="0" borderId="0" xfId="63" applyFont="1" applyFill="1" applyBorder="1" applyAlignment="1">
      <alignment horizontal="center" vertical="center" wrapText="1"/>
    </xf>
    <xf numFmtId="166" fontId="24" fillId="0" borderId="0" xfId="63" applyNumberFormat="1" applyFont="1" applyFill="1" applyBorder="1" applyAlignment="1">
      <alignment horizontal="center" vertical="center" wrapText="1"/>
    </xf>
    <xf numFmtId="186" fontId="23" fillId="0" borderId="0" xfId="70" applyNumberFormat="1" applyFont="1" applyFill="1" applyBorder="1" applyAlignment="1">
      <alignment horizontal="center" vertical="center" wrapText="1"/>
    </xf>
    <xf numFmtId="0" fontId="23" fillId="0" borderId="0" xfId="70" applyFont="1" applyFill="1" applyBorder="1" applyAlignment="1">
      <alignment horizontal="center" vertical="center" wrapText="1"/>
    </xf>
    <xf numFmtId="0" fontId="23" fillId="0" borderId="0" xfId="70" applyFont="1" applyFill="1" applyBorder="1" applyAlignment="1">
      <alignment horizontal="center" wrapText="1"/>
    </xf>
    <xf numFmtId="186" fontId="23" fillId="0" borderId="0" xfId="70" applyNumberFormat="1" applyFont="1" applyFill="1" applyBorder="1" applyAlignment="1">
      <alignment horizontal="center" wrapText="1"/>
    </xf>
    <xf numFmtId="1" fontId="80" fillId="0" borderId="0" xfId="63" applyNumberFormat="1" applyFont="1" applyFill="1"/>
    <xf numFmtId="0" fontId="15" fillId="0" borderId="0" xfId="227" applyNumberFormat="1" applyFont="1" applyFill="1" applyBorder="1" applyAlignment="1">
      <alignment horizontal="left"/>
    </xf>
    <xf numFmtId="166" fontId="23" fillId="0" borderId="0" xfId="70" applyNumberFormat="1" applyFont="1" applyFill="1" applyBorder="1" applyAlignment="1">
      <alignment horizontal="center" vertical="center" wrapText="1"/>
    </xf>
    <xf numFmtId="0" fontId="20" fillId="0" borderId="0" xfId="70" applyFont="1" applyFill="1" applyBorder="1" applyAlignment="1">
      <alignment horizontal="center" vertical="center" wrapText="1"/>
    </xf>
    <xf numFmtId="1" fontId="23" fillId="0" borderId="0" xfId="70" applyNumberFormat="1" applyFont="1" applyFill="1" applyBorder="1" applyAlignment="1">
      <alignment horizontal="center" vertical="center" wrapText="1"/>
    </xf>
    <xf numFmtId="0" fontId="30" fillId="0" borderId="0" xfId="63" applyFont="1" applyFill="1" applyBorder="1" applyAlignment="1">
      <alignment horizontal="center" vertical="center" wrapText="1"/>
    </xf>
    <xf numFmtId="0" fontId="20" fillId="0" borderId="0" xfId="63" applyFont="1" applyFill="1" applyBorder="1" applyAlignment="1">
      <alignment horizontal="center" vertical="center" wrapText="1"/>
    </xf>
    <xf numFmtId="0" fontId="23" fillId="0" borderId="0" xfId="63" applyFont="1" applyFill="1" applyBorder="1" applyAlignment="1">
      <alignment horizontal="left" vertical="center" wrapText="1"/>
    </xf>
    <xf numFmtId="0" fontId="20" fillId="0" borderId="0" xfId="63" applyFont="1" applyFill="1" applyBorder="1" applyAlignment="1">
      <alignment horizontal="left" vertical="center" wrapText="1"/>
    </xf>
    <xf numFmtId="0" fontId="23" fillId="0" borderId="0" xfId="70" applyFont="1" applyFill="1" applyBorder="1" applyAlignment="1">
      <alignment horizontal="left" vertical="center"/>
    </xf>
    <xf numFmtId="0" fontId="14" fillId="0" borderId="0" xfId="63" applyFill="1" applyAlignment="1">
      <alignment horizontal="left" vertical="center"/>
    </xf>
    <xf numFmtId="0" fontId="14" fillId="0" borderId="0" xfId="63" applyFill="1" applyAlignment="1">
      <alignment vertical="center"/>
    </xf>
    <xf numFmtId="0" fontId="14" fillId="0" borderId="0" xfId="63" applyFill="1" applyAlignment="1">
      <alignment horizontal="center"/>
    </xf>
    <xf numFmtId="166" fontId="14" fillId="0" borderId="0" xfId="63" applyNumberFormat="1" applyFill="1" applyAlignment="1">
      <alignment horizontal="center"/>
    </xf>
    <xf numFmtId="0" fontId="1" fillId="0" borderId="0" xfId="334" applyFill="1"/>
    <xf numFmtId="168" fontId="204" fillId="0" borderId="0" xfId="336" applyNumberFormat="1" applyFill="1"/>
    <xf numFmtId="0" fontId="14" fillId="0" borderId="0" xfId="0" applyFont="1" applyFill="1"/>
    <xf numFmtId="0" fontId="140" fillId="0" borderId="0" xfId="62" applyFont="1" applyFill="1"/>
    <xf numFmtId="166" fontId="54" fillId="0" borderId="0" xfId="0" applyNumberFormat="1" applyFont="1" applyFill="1"/>
    <xf numFmtId="0" fontId="14" fillId="0" borderId="0" xfId="0" applyFont="1" applyFill="1" applyAlignment="1">
      <alignment vertical="center"/>
    </xf>
    <xf numFmtId="0" fontId="23" fillId="25" borderId="78" xfId="70" applyNumberFormat="1" applyFont="1" applyFill="1" applyBorder="1" applyAlignment="1"/>
    <xf numFmtId="0" fontId="23" fillId="25" borderId="86" xfId="70" applyNumberFormat="1" applyFont="1" applyFill="1" applyBorder="1" applyAlignment="1">
      <alignment horizontal="center"/>
    </xf>
    <xf numFmtId="0" fontId="141" fillId="0" borderId="0" xfId="70" applyFont="1" applyFill="1" applyAlignment="1">
      <alignment vertical="center"/>
    </xf>
    <xf numFmtId="1" fontId="76" fillId="0" borderId="0" xfId="70" applyNumberFormat="1" applyFont="1" applyFill="1"/>
    <xf numFmtId="0" fontId="54" fillId="0" borderId="0" xfId="70" applyFont="1" applyFill="1"/>
    <xf numFmtId="3" fontId="25" fillId="0" borderId="0" xfId="70" applyNumberFormat="1" applyFont="1" applyFill="1"/>
    <xf numFmtId="1" fontId="54" fillId="0" borderId="0" xfId="70" applyNumberFormat="1" applyFont="1" applyFill="1"/>
    <xf numFmtId="1" fontId="25" fillId="0" borderId="0" xfId="70" applyNumberFormat="1" applyFont="1" applyFill="1"/>
    <xf numFmtId="0" fontId="25" fillId="0" borderId="0" xfId="70" applyFont="1" applyFill="1"/>
    <xf numFmtId="3" fontId="25" fillId="0" borderId="0" xfId="70" applyNumberFormat="1" applyFont="1" applyFill="1" applyAlignment="1"/>
    <xf numFmtId="1" fontId="25" fillId="0" borderId="0" xfId="70" applyNumberFormat="1" applyFont="1" applyFill="1" applyAlignment="1"/>
    <xf numFmtId="0" fontId="25" fillId="0" borderId="0" xfId="70" applyFont="1" applyFill="1" applyAlignment="1"/>
    <xf numFmtId="0" fontId="23" fillId="0" borderId="0" xfId="70" applyFont="1" applyFill="1" applyBorder="1" applyAlignment="1">
      <alignment horizontal="center"/>
    </xf>
    <xf numFmtId="0" fontId="23" fillId="0" borderId="11" xfId="70" applyFont="1" applyFill="1" applyBorder="1" applyAlignment="1">
      <alignment horizontal="center"/>
    </xf>
    <xf numFmtId="0" fontId="23" fillId="0" borderId="85" xfId="70" applyFont="1" applyFill="1" applyBorder="1" applyAlignment="1">
      <alignment horizontal="center"/>
    </xf>
    <xf numFmtId="3" fontId="76" fillId="0" borderId="0" xfId="70" applyNumberFormat="1" applyFont="1" applyFill="1"/>
    <xf numFmtId="0" fontId="38" fillId="0" borderId="0" xfId="70" applyFont="1" applyFill="1"/>
    <xf numFmtId="0" fontId="139" fillId="0" borderId="0" xfId="70" applyFont="1" applyFill="1"/>
    <xf numFmtId="3" fontId="14" fillId="0" borderId="0" xfId="70" applyNumberFormat="1" applyFill="1"/>
    <xf numFmtId="3" fontId="15" fillId="0" borderId="0" xfId="70" applyNumberFormat="1" applyFont="1" applyFill="1"/>
    <xf numFmtId="3" fontId="17" fillId="0" borderId="0" xfId="70" applyNumberFormat="1" applyFont="1" applyFill="1"/>
    <xf numFmtId="0" fontId="76" fillId="0" borderId="0" xfId="70" applyFont="1" applyFill="1" applyAlignment="1">
      <alignment vertical="center"/>
    </xf>
    <xf numFmtId="0" fontId="22" fillId="0" borderId="0" xfId="70" applyFont="1" applyFill="1"/>
    <xf numFmtId="0" fontId="76" fillId="0" borderId="0" xfId="70" applyFont="1" applyFill="1" applyAlignment="1"/>
    <xf numFmtId="0" fontId="56" fillId="0" borderId="0" xfId="70" applyFont="1" applyFill="1" applyAlignment="1">
      <alignment vertical="center"/>
    </xf>
    <xf numFmtId="0" fontId="56" fillId="0" borderId="0" xfId="70" applyFont="1" applyFill="1" applyAlignment="1"/>
    <xf numFmtId="0" fontId="56" fillId="0" borderId="0" xfId="70" applyFont="1" applyFill="1"/>
    <xf numFmtId="166" fontId="93" fillId="0" borderId="0" xfId="70" applyNumberFormat="1" applyFont="1" applyFill="1" applyAlignment="1"/>
    <xf numFmtId="2" fontId="76" fillId="0" borderId="0" xfId="70" applyNumberFormat="1" applyFont="1" applyFill="1" applyAlignment="1"/>
    <xf numFmtId="0" fontId="76" fillId="0" borderId="0" xfId="62" applyFont="1" applyFill="1"/>
    <xf numFmtId="0" fontId="14" fillId="0" borderId="0" xfId="53" applyFont="1" applyFill="1" applyBorder="1"/>
    <xf numFmtId="0" fontId="50" fillId="0" borderId="0" xfId="62" applyFont="1" applyFill="1" applyBorder="1"/>
    <xf numFmtId="3" fontId="79" fillId="0" borderId="0" xfId="40" applyNumberFormat="1" applyFont="1" applyFill="1" applyBorder="1" applyAlignment="1">
      <alignment vertical="center"/>
    </xf>
    <xf numFmtId="3" fontId="82" fillId="0" borderId="0" xfId="40" applyNumberFormat="1" applyFont="1" applyFill="1" applyBorder="1" applyAlignment="1">
      <alignment horizontal="left" vertical="center"/>
    </xf>
    <xf numFmtId="3" fontId="14" fillId="0" borderId="0" xfId="62" applyNumberFormat="1" applyFill="1" applyBorder="1" applyAlignment="1">
      <alignment vertical="center"/>
    </xf>
    <xf numFmtId="0" fontId="100" fillId="0" borderId="0" xfId="68" applyFill="1" applyBorder="1" applyAlignment="1" applyProtection="1">
      <alignment vertical="center"/>
    </xf>
    <xf numFmtId="0" fontId="114" fillId="0" borderId="0" xfId="62" applyFont="1" applyFill="1" applyBorder="1"/>
    <xf numFmtId="3" fontId="114" fillId="0" borderId="0" xfId="62" applyNumberFormat="1" applyFont="1" applyFill="1" applyBorder="1"/>
    <xf numFmtId="0" fontId="56" fillId="0" borderId="0" xfId="62" applyFont="1" applyFill="1" applyBorder="1" applyAlignment="1"/>
    <xf numFmtId="0" fontId="24" fillId="0" borderId="0" xfId="62" applyFont="1" applyFill="1" applyBorder="1" applyAlignment="1">
      <alignment horizontal="center" vertical="center" wrapText="1"/>
    </xf>
    <xf numFmtId="0" fontId="79" fillId="0" borderId="0" xfId="78" applyFont="1" applyFill="1" applyBorder="1" applyAlignment="1">
      <alignment vertical="center"/>
    </xf>
    <xf numFmtId="172" fontId="14" fillId="0" borderId="0" xfId="62" applyNumberFormat="1" applyFill="1" applyBorder="1" applyAlignment="1"/>
    <xf numFmtId="172" fontId="50" fillId="0" borderId="0" xfId="62" applyNumberFormat="1" applyFont="1" applyFill="1" applyBorder="1" applyAlignment="1"/>
    <xf numFmtId="166" fontId="39" fillId="0" borderId="0" xfId="70" applyNumberFormat="1" applyFont="1" applyFill="1" applyBorder="1" applyAlignment="1">
      <alignment vertical="center"/>
    </xf>
    <xf numFmtId="3" fontId="39" fillId="0" borderId="0" xfId="70" applyNumberFormat="1" applyFont="1" applyFill="1" applyBorder="1" applyAlignment="1">
      <alignment vertical="center"/>
    </xf>
    <xf numFmtId="0" fontId="39" fillId="0" borderId="0" xfId="70" applyFont="1" applyFill="1" applyBorder="1" applyAlignment="1">
      <alignment vertical="center"/>
    </xf>
    <xf numFmtId="3" fontId="146" fillId="0" borderId="0" xfId="70" applyNumberFormat="1" applyFont="1" applyFill="1" applyBorder="1"/>
    <xf numFmtId="3" fontId="14" fillId="0" borderId="0" xfId="70" applyNumberFormat="1" applyFill="1" applyBorder="1"/>
    <xf numFmtId="178" fontId="14" fillId="0" borderId="0" xfId="220" applyNumberFormat="1" applyFont="1" applyFill="1" applyBorder="1"/>
    <xf numFmtId="4" fontId="14" fillId="0" borderId="0" xfId="70" applyNumberFormat="1" applyFill="1"/>
    <xf numFmtId="0" fontId="15" fillId="0" borderId="0" xfId="0" applyFont="1" applyFill="1"/>
    <xf numFmtId="0" fontId="131" fillId="0" borderId="0" xfId="70" applyFont="1" applyFill="1"/>
    <xf numFmtId="3" fontId="110" fillId="0" borderId="0" xfId="70" applyNumberFormat="1" applyFont="1" applyFill="1"/>
    <xf numFmtId="166" fontId="110" fillId="0" borderId="0" xfId="220" applyNumberFormat="1" applyFont="1" applyFill="1"/>
    <xf numFmtId="0" fontId="186" fillId="0" borderId="0" xfId="70" applyFont="1" applyFill="1"/>
    <xf numFmtId="184" fontId="110" fillId="0" borderId="0" xfId="70" applyNumberFormat="1" applyFont="1" applyFill="1"/>
    <xf numFmtId="0" fontId="110" fillId="0" borderId="0" xfId="70" applyFont="1" applyFill="1"/>
    <xf numFmtId="178" fontId="110" fillId="0" borderId="0" xfId="220" applyNumberFormat="1" applyFont="1" applyFill="1"/>
    <xf numFmtId="166" fontId="110" fillId="0" borderId="0" xfId="70" applyNumberFormat="1" applyFont="1" applyFill="1"/>
    <xf numFmtId="0" fontId="28" fillId="0" borderId="0" xfId="40" applyFont="1" applyFill="1" applyBorder="1" applyAlignment="1">
      <alignment wrapText="1"/>
    </xf>
    <xf numFmtId="0" fontId="21" fillId="0" borderId="0" xfId="70" applyFont="1" applyFill="1" applyAlignment="1"/>
    <xf numFmtId="0" fontId="111" fillId="0" borderId="0" xfId="70" applyFont="1" applyFill="1" applyBorder="1" applyAlignment="1">
      <alignment vertical="center"/>
    </xf>
    <xf numFmtId="0" fontId="111" fillId="0" borderId="0" xfId="70" applyFont="1" applyFill="1" applyAlignment="1">
      <alignment vertical="center"/>
    </xf>
    <xf numFmtId="0" fontId="111" fillId="0" borderId="0" xfId="70" applyFont="1" applyFill="1" applyBorder="1"/>
    <xf numFmtId="0" fontId="111" fillId="0" borderId="0" xfId="70" applyFont="1" applyFill="1"/>
    <xf numFmtId="0" fontId="97" fillId="0" borderId="0" xfId="70" applyFont="1" applyFill="1" applyBorder="1" applyAlignment="1">
      <alignment wrapText="1"/>
    </xf>
    <xf numFmtId="168" fontId="111" fillId="0" borderId="0" xfId="70" applyNumberFormat="1" applyFont="1" applyFill="1" applyBorder="1" applyAlignment="1">
      <alignment vertical="center"/>
    </xf>
    <xf numFmtId="166" fontId="111" fillId="0" borderId="0" xfId="70" applyNumberFormat="1" applyFont="1" applyFill="1" applyBorder="1" applyAlignment="1">
      <alignment vertical="center"/>
    </xf>
    <xf numFmtId="0" fontId="23" fillId="26" borderId="13" xfId="62" applyNumberFormat="1" applyFont="1" applyFill="1" applyBorder="1" applyAlignment="1">
      <alignment horizontal="right" vertical="center"/>
    </xf>
    <xf numFmtId="0" fontId="23" fillId="26" borderId="72" xfId="62" applyNumberFormat="1" applyFont="1" applyFill="1" applyBorder="1" applyAlignment="1">
      <alignment horizontal="center" vertical="center"/>
    </xf>
    <xf numFmtId="0" fontId="23" fillId="26" borderId="13" xfId="70" applyNumberFormat="1" applyFont="1" applyFill="1" applyBorder="1" applyAlignment="1">
      <alignment horizontal="center"/>
    </xf>
    <xf numFmtId="3" fontId="183" fillId="0" borderId="0" xfId="70" applyNumberFormat="1" applyFont="1" applyFill="1"/>
    <xf numFmtId="178" fontId="14" fillId="0" borderId="0" xfId="220" applyNumberFormat="1" applyFont="1" applyFill="1"/>
    <xf numFmtId="9" fontId="14" fillId="0" borderId="0" xfId="220" applyFont="1" applyFill="1"/>
    <xf numFmtId="0" fontId="183" fillId="0" borderId="0" xfId="70" applyFont="1" applyFill="1"/>
    <xf numFmtId="178" fontId="14" fillId="0" borderId="0" xfId="220" applyNumberFormat="1" applyFont="1" applyFill="1" applyAlignment="1">
      <alignment vertical="center"/>
    </xf>
    <xf numFmtId="3" fontId="15" fillId="0" borderId="0" xfId="0" applyNumberFormat="1" applyFont="1" applyFill="1" applyBorder="1" applyAlignment="1">
      <alignment vertical="center"/>
    </xf>
    <xf numFmtId="3" fontId="14" fillId="0" borderId="0" xfId="70" applyNumberFormat="1" applyFill="1" applyAlignment="1"/>
    <xf numFmtId="1" fontId="14" fillId="0" borderId="0" xfId="220" applyNumberFormat="1" applyFont="1" applyFill="1"/>
    <xf numFmtId="0" fontId="14" fillId="0" borderId="0" xfId="70" applyFill="1" applyAlignment="1"/>
    <xf numFmtId="0" fontId="121" fillId="0" borderId="0" xfId="40" applyFont="1" applyFill="1" applyBorder="1" applyAlignment="1">
      <alignment vertical="top"/>
    </xf>
    <xf numFmtId="0" fontId="15" fillId="0" borderId="0" xfId="0" applyFont="1" applyFill="1" applyAlignment="1">
      <alignment vertical="center"/>
    </xf>
    <xf numFmtId="0" fontId="15" fillId="0" borderId="0" xfId="0" applyFont="1" applyFill="1" applyAlignment="1">
      <alignment horizontal="left" vertical="center" indent="1"/>
    </xf>
    <xf numFmtId="0" fontId="21" fillId="0" borderId="0" xfId="0" applyFont="1" applyFill="1" applyAlignment="1">
      <alignment vertical="center"/>
    </xf>
    <xf numFmtId="4" fontId="14" fillId="0" borderId="0" xfId="70" applyNumberFormat="1" applyFill="1" applyAlignment="1">
      <alignment vertical="center"/>
    </xf>
    <xf numFmtId="0" fontId="23" fillId="26" borderId="13" xfId="70" applyNumberFormat="1" applyFont="1" applyFill="1" applyBorder="1" applyAlignment="1"/>
    <xf numFmtId="0" fontId="20" fillId="26" borderId="72" xfId="70" applyNumberFormat="1" applyFont="1" applyFill="1" applyBorder="1" applyAlignment="1">
      <alignment horizontal="center" vertical="center"/>
    </xf>
    <xf numFmtId="0" fontId="114" fillId="0" borderId="0" xfId="70" applyFont="1" applyFill="1" applyBorder="1" applyAlignment="1">
      <alignment vertical="center"/>
    </xf>
    <xf numFmtId="0" fontId="114" fillId="0" borderId="0" xfId="70" applyFont="1" applyFill="1" applyBorder="1"/>
    <xf numFmtId="0" fontId="133" fillId="0" borderId="0" xfId="70" applyFont="1" applyFill="1" applyBorder="1"/>
    <xf numFmtId="0" fontId="39" fillId="0" borderId="0" xfId="70" applyFont="1" applyFill="1" applyBorder="1"/>
    <xf numFmtId="1" fontId="142" fillId="0" borderId="0" xfId="68" applyNumberFormat="1" applyFont="1" applyFill="1" applyBorder="1" applyAlignment="1" applyProtection="1"/>
    <xf numFmtId="0" fontId="14" fillId="0" borderId="0" xfId="70" applyFill="1" applyBorder="1" applyAlignment="1">
      <alignment horizontal="left" vertical="center"/>
    </xf>
    <xf numFmtId="178" fontId="14" fillId="0" borderId="0" xfId="58" applyNumberFormat="1" applyFont="1" applyFill="1" applyBorder="1"/>
    <xf numFmtId="0" fontId="15" fillId="0" borderId="0" xfId="70" applyFont="1" applyFill="1" applyBorder="1"/>
    <xf numFmtId="178" fontId="15" fillId="0" borderId="0" xfId="220" applyNumberFormat="1" applyFont="1" applyFill="1" applyBorder="1"/>
    <xf numFmtId="3" fontId="15" fillId="0" borderId="0" xfId="70" applyNumberFormat="1" applyFont="1" applyFill="1" applyBorder="1"/>
    <xf numFmtId="37" fontId="14" fillId="0" borderId="0" xfId="70" applyNumberFormat="1" applyFill="1" applyBorder="1" applyAlignment="1">
      <alignment horizontal="left" vertical="center"/>
    </xf>
    <xf numFmtId="44" fontId="14" fillId="0" borderId="0" xfId="70" applyNumberFormat="1" applyFill="1" applyBorder="1" applyAlignment="1">
      <alignment horizontal="left" vertical="center"/>
    </xf>
    <xf numFmtId="168" fontId="14" fillId="0" borderId="0" xfId="70" applyNumberFormat="1" applyFill="1" applyBorder="1" applyAlignment="1">
      <alignment horizontal="left" vertical="center" indent="1"/>
    </xf>
    <xf numFmtId="0" fontId="100" fillId="0" borderId="0" xfId="68" applyFill="1" applyBorder="1" applyAlignment="1" applyProtection="1">
      <alignment horizontal="left" vertical="center" indent="1"/>
    </xf>
    <xf numFmtId="2" fontId="76" fillId="0" borderId="0" xfId="331" applyNumberFormat="1" applyFont="1" applyFill="1" applyBorder="1" applyAlignment="1">
      <alignment horizontal="left" vertical="center"/>
    </xf>
    <xf numFmtId="0" fontId="14" fillId="0" borderId="0" xfId="70" quotePrefix="1" applyFill="1" applyBorder="1" applyAlignment="1">
      <alignment horizontal="right"/>
    </xf>
    <xf numFmtId="178" fontId="14" fillId="0" borderId="0" xfId="58" applyNumberFormat="1" applyFont="1" applyFill="1" applyBorder="1" applyAlignment="1">
      <alignment vertical="center"/>
    </xf>
    <xf numFmtId="0" fontId="188" fillId="0" borderId="0" xfId="331" applyFont="1" applyFill="1" applyBorder="1"/>
    <xf numFmtId="0" fontId="133" fillId="0" borderId="0" xfId="331" applyFont="1" applyFill="1" applyBorder="1" applyAlignment="1">
      <alignment horizontal="left" vertical="center" indent="1"/>
    </xf>
    <xf numFmtId="0" fontId="23" fillId="25" borderId="13" xfId="70" applyNumberFormat="1" applyFont="1" applyFill="1" applyBorder="1" applyAlignment="1">
      <alignment horizontal="center" wrapText="1"/>
    </xf>
    <xf numFmtId="0" fontId="23" fillId="25" borderId="72" xfId="70" applyNumberFormat="1" applyFont="1" applyFill="1" applyBorder="1" applyAlignment="1">
      <alignment horizontal="center"/>
    </xf>
    <xf numFmtId="166" fontId="83" fillId="0" borderId="0" xfId="70" applyNumberFormat="1" applyFont="1" applyFill="1" applyAlignment="1">
      <alignment vertical="center"/>
    </xf>
    <xf numFmtId="3" fontId="80" fillId="0" borderId="0" xfId="70" applyNumberFormat="1" applyFont="1" applyFill="1"/>
    <xf numFmtId="0" fontId="125" fillId="0" borderId="0" xfId="68" applyNumberFormat="1" applyFont="1" applyFill="1" applyBorder="1" applyAlignment="1" applyProtection="1">
      <alignment vertical="justify" wrapText="1"/>
      <protection locked="0"/>
    </xf>
    <xf numFmtId="0" fontId="50"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21" fillId="0" borderId="0" xfId="51" applyFont="1" applyFill="1" applyAlignment="1">
      <alignment horizontal="center"/>
    </xf>
    <xf numFmtId="168" fontId="50" fillId="0" borderId="0" xfId="51" applyNumberFormat="1" applyFont="1" applyFill="1" applyAlignment="1">
      <alignment horizontal="right"/>
    </xf>
    <xf numFmtId="0" fontId="25" fillId="0" borderId="0" xfId="51" applyFont="1" applyFill="1"/>
    <xf numFmtId="168" fontId="143" fillId="0" borderId="0" xfId="51" applyNumberFormat="1" applyFont="1" applyFill="1"/>
    <xf numFmtId="0" fontId="143" fillId="0" borderId="0" xfId="51" applyFont="1" applyFill="1"/>
    <xf numFmtId="168" fontId="35" fillId="0" borderId="0" xfId="51" applyNumberFormat="1" applyFont="1" applyFill="1"/>
    <xf numFmtId="2" fontId="0" fillId="0" borderId="0" xfId="51" applyNumberFormat="1" applyFont="1" applyFill="1"/>
    <xf numFmtId="0" fontId="14" fillId="0" borderId="0" xfId="51" applyFont="1" applyFill="1"/>
    <xf numFmtId="2" fontId="50" fillId="0" borderId="0" xfId="51" applyNumberFormat="1" applyFont="1" applyFill="1"/>
    <xf numFmtId="166" fontId="17" fillId="0" borderId="0" xfId="51" applyNumberFormat="1" applyFont="1" applyFill="1" applyAlignment="1">
      <alignment horizontal="right"/>
    </xf>
    <xf numFmtId="168" fontId="25" fillId="0" borderId="0" xfId="51" applyNumberFormat="1" applyFont="1" applyFill="1"/>
    <xf numFmtId="0" fontId="35" fillId="0" borderId="0" xfId="51" applyFont="1" applyFill="1"/>
    <xf numFmtId="166" fontId="37" fillId="0" borderId="0" xfId="51" applyNumberFormat="1" applyFont="1" applyFill="1" applyAlignment="1">
      <alignment horizontal="right"/>
    </xf>
    <xf numFmtId="0" fontId="52" fillId="0" borderId="0" xfId="51" applyFont="1" applyFill="1" applyAlignment="1">
      <alignment horizontal="center"/>
    </xf>
    <xf numFmtId="166" fontId="18" fillId="0" borderId="0" xfId="51" applyNumberFormat="1" applyFont="1" applyFill="1" applyAlignment="1">
      <alignment horizontal="right"/>
    </xf>
    <xf numFmtId="0" fontId="50" fillId="0" borderId="0" xfId="51" applyFont="1" applyFill="1"/>
    <xf numFmtId="0" fontId="73" fillId="0" borderId="0" xfId="51" applyFont="1" applyFill="1"/>
    <xf numFmtId="0" fontId="24" fillId="0" borderId="0" xfId="61" applyFont="1" applyFill="1" applyBorder="1" applyAlignment="1">
      <alignment horizontal="left"/>
    </xf>
    <xf numFmtId="168" fontId="0" fillId="0" borderId="0" xfId="51" applyNumberFormat="1" applyFont="1" applyFill="1"/>
    <xf numFmtId="0" fontId="65" fillId="0" borderId="0" xfId="51" applyFont="1" applyFill="1"/>
    <xf numFmtId="0" fontId="21" fillId="0" borderId="0" xfId="51" applyFont="1" applyFill="1"/>
    <xf numFmtId="0" fontId="23" fillId="0" borderId="0" xfId="61" applyFont="1" applyFill="1" applyBorder="1" applyAlignment="1">
      <alignment horizontal="left"/>
    </xf>
    <xf numFmtId="0" fontId="14" fillId="0" borderId="0" xfId="51" applyFont="1" applyFill="1" applyAlignment="1">
      <alignment vertical="top"/>
    </xf>
    <xf numFmtId="0" fontId="0" fillId="0" borderId="0" xfId="51" applyFont="1" applyFill="1" applyAlignment="1">
      <alignment vertical="top"/>
    </xf>
    <xf numFmtId="0" fontId="101" fillId="0" borderId="0" xfId="61" applyFont="1" applyFill="1" applyBorder="1" applyAlignment="1">
      <alignment horizontal="left"/>
    </xf>
    <xf numFmtId="0" fontId="66" fillId="0" borderId="0" xfId="51" applyFont="1" applyFill="1" applyAlignment="1">
      <alignment horizontal="left"/>
    </xf>
    <xf numFmtId="0" fontId="24" fillId="0" borderId="0" xfId="61" applyFont="1" applyFill="1" applyBorder="1" applyAlignment="1"/>
    <xf numFmtId="0" fontId="122" fillId="0" borderId="0" xfId="51" applyFont="1" applyFill="1" applyAlignment="1">
      <alignment vertical="top"/>
    </xf>
    <xf numFmtId="0" fontId="129" fillId="26" borderId="0" xfId="227" applyFont="1" applyFill="1" applyBorder="1" applyAlignment="1">
      <alignment vertical="justify" wrapText="1"/>
    </xf>
    <xf numFmtId="0" fontId="24" fillId="35" borderId="0" xfId="62" applyFont="1" applyFill="1" applyBorder="1" applyAlignment="1">
      <alignment vertical="center"/>
    </xf>
    <xf numFmtId="165" fontId="119" fillId="36" borderId="0" xfId="40" applyNumberFormat="1" applyFont="1" applyFill="1" applyBorder="1" applyAlignment="1">
      <alignment horizontal="justify" vertical="center" readingOrder="1"/>
    </xf>
    <xf numFmtId="165" fontId="37" fillId="35" borderId="58" xfId="40" applyNumberFormat="1" applyFont="1" applyFill="1" applyBorder="1" applyAlignment="1">
      <alignment horizontal="left" vertical="center" wrapText="1"/>
    </xf>
    <xf numFmtId="165" fontId="37" fillId="35" borderId="0" xfId="40" applyNumberFormat="1" applyFont="1" applyFill="1" applyBorder="1" applyAlignment="1">
      <alignment horizontal="left" vertical="center" wrapText="1"/>
    </xf>
    <xf numFmtId="165" fontId="37" fillId="35" borderId="59" xfId="40" applyNumberFormat="1" applyFont="1" applyFill="1" applyBorder="1" applyAlignment="1">
      <alignment horizontal="left" vertical="center" wrapText="1"/>
    </xf>
    <xf numFmtId="0" fontId="24" fillId="35" borderId="0" xfId="62" applyFont="1" applyFill="1" applyBorder="1" applyAlignment="1">
      <alignment vertical="center" wrapText="1"/>
    </xf>
    <xf numFmtId="173" fontId="113" fillId="32" borderId="0" xfId="62" applyNumberFormat="1" applyFont="1" applyFill="1" applyBorder="1" applyAlignment="1">
      <alignment horizontal="center" vertical="center" wrapText="1"/>
    </xf>
    <xf numFmtId="173" fontId="113" fillId="32" borderId="0" xfId="62" applyNumberFormat="1" applyFont="1" applyFill="1" applyBorder="1" applyAlignment="1">
      <alignment horizontal="center" vertical="center"/>
    </xf>
    <xf numFmtId="165" fontId="37" fillId="35" borderId="65" xfId="40" applyNumberFormat="1" applyFont="1" applyFill="1" applyBorder="1" applyAlignment="1">
      <alignment horizontal="left" vertical="center" wrapText="1"/>
    </xf>
    <xf numFmtId="165" fontId="24" fillId="35" borderId="0" xfId="40" applyNumberFormat="1" applyFont="1" applyFill="1" applyBorder="1" applyAlignment="1">
      <alignment horizontal="justify" vertical="center" wrapText="1"/>
    </xf>
    <xf numFmtId="165" fontId="24" fillId="35" borderId="0" xfId="40" applyNumberFormat="1" applyFont="1" applyFill="1" applyBorder="1" applyAlignment="1">
      <alignment horizontal="justify" wrapText="1"/>
    </xf>
    <xf numFmtId="0" fontId="24" fillId="35" borderId="0" xfId="62" applyFont="1" applyFill="1" applyBorder="1" applyAlignment="1"/>
    <xf numFmtId="0" fontId="97" fillId="31" borderId="0" xfId="62" applyFont="1" applyFill="1" applyBorder="1" applyAlignment="1">
      <alignment horizontal="left" wrapText="1"/>
    </xf>
    <xf numFmtId="0" fontId="52" fillId="35" borderId="0" xfId="62" applyFont="1" applyFill="1" applyAlignment="1">
      <alignment horizontal="center" vertical="center"/>
    </xf>
    <xf numFmtId="174" fontId="24" fillId="25" borderId="0" xfId="0" applyNumberFormat="1" applyFont="1" applyFill="1" applyBorder="1" applyAlignment="1">
      <alignment horizontal="left"/>
    </xf>
    <xf numFmtId="165" fontId="29" fillId="27" borderId="0" xfId="40" applyNumberFormat="1" applyFont="1" applyFill="1" applyBorder="1" applyAlignment="1">
      <alignment horizontal="left" wrapText="1"/>
    </xf>
    <xf numFmtId="165" fontId="29" fillId="24" borderId="0" xfId="40" applyNumberFormat="1" applyFont="1" applyFill="1" applyBorder="1" applyAlignment="1">
      <alignment wrapText="1"/>
    </xf>
    <xf numFmtId="165" fontId="34" fillId="24" borderId="0" xfId="40" applyNumberFormat="1" applyFont="1" applyFill="1" applyBorder="1" applyAlignment="1">
      <alignment horizontal="left" wrapText="1"/>
    </xf>
    <xf numFmtId="165" fontId="23" fillId="24" borderId="0" xfId="40" applyNumberFormat="1" applyFont="1" applyFill="1" applyBorder="1" applyAlignment="1">
      <alignment horizontal="left" wrapText="1"/>
    </xf>
    <xf numFmtId="165" fontId="24" fillId="24" borderId="0" xfId="40" applyNumberFormat="1" applyFont="1" applyFill="1" applyBorder="1" applyAlignment="1">
      <alignment wrapText="1"/>
    </xf>
    <xf numFmtId="165" fontId="24" fillId="27" borderId="0" xfId="40" applyNumberFormat="1" applyFont="1" applyFill="1" applyBorder="1" applyAlignment="1">
      <alignment wrapText="1"/>
    </xf>
    <xf numFmtId="0" fontId="29" fillId="25" borderId="18" xfId="0" applyFont="1" applyFill="1" applyBorder="1" applyAlignment="1">
      <alignment horizontal="right" indent="6"/>
    </xf>
    <xf numFmtId="0" fontId="23" fillId="25" borderId="0" xfId="0" applyFont="1" applyFill="1" applyBorder="1" applyAlignment="1"/>
    <xf numFmtId="0" fontId="29" fillId="25" borderId="0" xfId="0" applyFont="1" applyFill="1" applyBorder="1" applyAlignment="1"/>
    <xf numFmtId="173" fontId="24" fillId="24" borderId="0" xfId="40" applyNumberFormat="1" applyFont="1" applyFill="1" applyBorder="1" applyAlignment="1">
      <alignment horizontal="left" wrapText="1"/>
    </xf>
    <xf numFmtId="173" fontId="33" fillId="24" borderId="0" xfId="40" applyNumberFormat="1" applyFont="1" applyFill="1" applyBorder="1" applyAlignment="1">
      <alignment horizontal="left" wrapText="1"/>
    </xf>
    <xf numFmtId="0" fontId="21" fillId="25" borderId="0" xfId="0" applyFont="1" applyFill="1" applyBorder="1" applyAlignment="1"/>
    <xf numFmtId="0" fontId="22" fillId="25" borderId="0" xfId="0" applyFont="1" applyFill="1" applyBorder="1" applyAlignment="1">
      <alignment horizontal="justify" vertical="justify" wrapText="1"/>
    </xf>
    <xf numFmtId="174" fontId="24" fillId="25" borderId="0" xfId="0" applyNumberFormat="1" applyFont="1" applyFill="1" applyBorder="1" applyAlignment="1">
      <alignment horizontal="right"/>
    </xf>
    <xf numFmtId="174" fontId="24" fillId="25" borderId="19" xfId="0" applyNumberFormat="1" applyFont="1" applyFill="1" applyBorder="1" applyAlignment="1">
      <alignment horizontal="right"/>
    </xf>
    <xf numFmtId="0" fontId="23" fillId="26" borderId="0" xfId="0" applyFont="1" applyFill="1" applyBorder="1" applyAlignment="1">
      <alignment horizontal="justify" vertical="center" wrapText="1" readingOrder="1"/>
    </xf>
    <xf numFmtId="165" fontId="123" fillId="24" borderId="20" xfId="40" applyNumberFormat="1" applyFont="1" applyFill="1" applyBorder="1" applyAlignment="1">
      <alignment horizontal="justify" readingOrder="1"/>
    </xf>
    <xf numFmtId="165" fontId="123" fillId="24" borderId="0" xfId="40" applyNumberFormat="1" applyFont="1" applyFill="1" applyBorder="1" applyAlignment="1">
      <alignment horizontal="justify" readingOrder="1"/>
    </xf>
    <xf numFmtId="0" fontId="23" fillId="25" borderId="0" xfId="0" applyFont="1" applyFill="1" applyBorder="1" applyAlignment="1">
      <alignment horizontal="justify" vertical="center" readingOrder="1"/>
    </xf>
    <xf numFmtId="0" fontId="23" fillId="25" borderId="0" xfId="0" applyFont="1" applyFill="1" applyBorder="1" applyAlignment="1">
      <alignment horizontal="justify" vertical="center" wrapText="1" readingOrder="1"/>
    </xf>
    <xf numFmtId="0" fontId="24" fillId="25" borderId="0" xfId="0" applyFont="1" applyFill="1" applyBorder="1" applyAlignment="1">
      <alignment horizontal="justify" vertical="center" readingOrder="1"/>
    </xf>
    <xf numFmtId="175" fontId="24" fillId="26" borderId="20" xfId="62" applyNumberFormat="1" applyFont="1" applyFill="1" applyBorder="1" applyAlignment="1">
      <alignment horizontal="right" vertical="center" wrapText="1"/>
    </xf>
    <xf numFmtId="175" fontId="24" fillId="26" borderId="0" xfId="62" applyNumberFormat="1" applyFont="1" applyFill="1" applyBorder="1" applyAlignment="1">
      <alignment horizontal="right" vertical="center" wrapText="1"/>
    </xf>
    <xf numFmtId="0" fontId="23" fillId="25" borderId="18" xfId="0" applyFont="1" applyFill="1" applyBorder="1" applyAlignment="1">
      <alignment horizontal="left" indent="5" readingOrder="1"/>
    </xf>
    <xf numFmtId="0" fontId="29" fillId="25" borderId="18" xfId="0" applyFont="1" applyFill="1" applyBorder="1" applyAlignment="1">
      <alignment horizontal="left" indent="5" readingOrder="1"/>
    </xf>
    <xf numFmtId="0" fontId="24" fillId="0" borderId="0" xfId="0" applyFont="1" applyBorder="1" applyAlignment="1">
      <alignment horizontal="justify" readingOrder="1"/>
    </xf>
    <xf numFmtId="0" fontId="23" fillId="25" borderId="0" xfId="0" applyNumberFormat="1" applyFont="1" applyFill="1" applyBorder="1" applyAlignment="1">
      <alignment horizontal="justify" vertical="center" readingOrder="1"/>
    </xf>
    <xf numFmtId="0" fontId="50" fillId="0" borderId="0" xfId="227" applyFont="1" applyFill="1" applyBorder="1" applyAlignment="1">
      <alignment horizontal="center"/>
    </xf>
    <xf numFmtId="0" fontId="23" fillId="26" borderId="18" xfId="227" applyFont="1" applyFill="1" applyBorder="1" applyAlignment="1">
      <alignment horizontal="right" indent="6"/>
    </xf>
    <xf numFmtId="0" fontId="21" fillId="26" borderId="0" xfId="227" applyFont="1" applyFill="1" applyBorder="1" applyAlignment="1"/>
    <xf numFmtId="0" fontId="14" fillId="0" borderId="0" xfId="227" applyFont="1" applyFill="1" applyBorder="1" applyAlignment="1">
      <alignment horizontal="center" vertical="center" wrapText="1"/>
    </xf>
    <xf numFmtId="0" fontId="150" fillId="26" borderId="18" xfId="227" applyFont="1" applyFill="1" applyBorder="1" applyAlignment="1">
      <alignment horizontal="left" vertical="center" wrapText="1"/>
    </xf>
    <xf numFmtId="0" fontId="129" fillId="26" borderId="0" xfId="227" applyFont="1" applyFill="1" applyBorder="1" applyAlignment="1">
      <alignment horizontal="justify" vertical="top" wrapText="1"/>
    </xf>
    <xf numFmtId="0" fontId="129" fillId="0" borderId="0" xfId="227" applyFont="1" applyFill="1" applyBorder="1" applyAlignment="1">
      <alignment horizontal="justify" vertical="top" wrapText="1"/>
    </xf>
    <xf numFmtId="0" fontId="152" fillId="0" borderId="0" xfId="227" applyFont="1" applyFill="1" applyBorder="1" applyAlignment="1">
      <alignment horizontal="justify" vertical="top" wrapText="1"/>
    </xf>
    <xf numFmtId="0" fontId="154" fillId="26" borderId="0" xfId="227" applyFont="1" applyFill="1" applyBorder="1" applyAlignment="1">
      <alignment horizontal="justify" vertical="top" wrapText="1"/>
    </xf>
    <xf numFmtId="0" fontId="150" fillId="0" borderId="18" xfId="227" applyFont="1" applyFill="1" applyBorder="1" applyAlignment="1">
      <alignment horizontal="left" vertical="center" wrapText="1"/>
    </xf>
    <xf numFmtId="0" fontId="160" fillId="26" borderId="18" xfId="227" applyFont="1" applyFill="1" applyBorder="1" applyAlignment="1">
      <alignment horizontal="left" vertical="center" wrapText="1"/>
    </xf>
    <xf numFmtId="0" fontId="184" fillId="0" borderId="0" xfId="227" applyNumberFormat="1" applyFont="1" applyFill="1" applyBorder="1" applyAlignment="1">
      <alignment horizontal="center" vertical="top" wrapText="1"/>
    </xf>
    <xf numFmtId="49" fontId="37" fillId="26" borderId="0" xfId="227" applyNumberFormat="1" applyFont="1" applyFill="1" applyBorder="1" applyAlignment="1">
      <alignment horizontal="right" vertical="top" wrapText="1"/>
    </xf>
    <xf numFmtId="0" fontId="129" fillId="26" borderId="0" xfId="227" applyFont="1" applyFill="1" applyBorder="1" applyAlignment="1">
      <alignment horizontal="justify" vertical="top"/>
    </xf>
    <xf numFmtId="0" fontId="121" fillId="26" borderId="0" xfId="227" applyFont="1" applyFill="1" applyAlignment="1">
      <alignment horizontal="left" vertical="top"/>
    </xf>
    <xf numFmtId="174" fontId="24" fillId="26" borderId="20" xfId="227" applyNumberFormat="1" applyFont="1" applyFill="1" applyBorder="1" applyAlignment="1">
      <alignment horizontal="left" vertical="center"/>
    </xf>
    <xf numFmtId="174" fontId="24" fillId="26" borderId="0" xfId="227" applyNumberFormat="1" applyFont="1" applyFill="1" applyBorder="1" applyAlignment="1">
      <alignment horizontal="left" vertical="center"/>
    </xf>
    <xf numFmtId="0" fontId="114" fillId="0" borderId="0" xfId="227" applyFont="1" applyFill="1" applyBorder="1" applyAlignment="1">
      <alignment horizontal="center" wrapText="1"/>
    </xf>
    <xf numFmtId="0" fontId="15" fillId="0" borderId="0" xfId="227" applyFont="1" applyFill="1" applyBorder="1" applyAlignment="1">
      <alignment horizontal="right"/>
    </xf>
    <xf numFmtId="0" fontId="14" fillId="0" borderId="0" xfId="227" applyFont="1" applyAlignment="1">
      <alignment horizontal="justify" vertical="center"/>
    </xf>
    <xf numFmtId="0" fontId="18" fillId="0" borderId="0" xfId="329" applyFont="1" applyFill="1" applyBorder="1" applyAlignment="1">
      <alignment horizontal="center"/>
    </xf>
    <xf numFmtId="0" fontId="122" fillId="0" borderId="0" xfId="227" applyFont="1" applyAlignment="1">
      <alignment horizontal="justify"/>
    </xf>
    <xf numFmtId="0" fontId="160" fillId="26" borderId="0" xfId="227" applyFont="1" applyFill="1" applyBorder="1" applyAlignment="1">
      <alignment horizontal="left" wrapText="1"/>
    </xf>
    <xf numFmtId="0" fontId="14" fillId="0" borderId="0" xfId="227" applyFont="1" applyBorder="1" applyAlignment="1">
      <alignment horizontal="justify" vertical="top"/>
    </xf>
    <xf numFmtId="0" fontId="14" fillId="0" borderId="0" xfId="227" applyFont="1" applyBorder="1" applyAlignment="1">
      <alignment horizontal="left" vertical="top" wrapText="1"/>
    </xf>
    <xf numFmtId="0" fontId="14" fillId="0" borderId="0" xfId="227" applyAlignment="1">
      <alignment horizontal="justify"/>
    </xf>
    <xf numFmtId="0" fontId="166" fillId="0" borderId="0" xfId="227" applyFont="1" applyFill="1" applyBorder="1" applyAlignment="1">
      <alignment horizontal="center" wrapText="1"/>
    </xf>
    <xf numFmtId="0" fontId="23" fillId="26" borderId="18" xfId="227" applyFont="1" applyFill="1" applyBorder="1" applyAlignment="1">
      <alignment horizontal="left" indent="6"/>
    </xf>
    <xf numFmtId="0" fontId="162" fillId="26" borderId="18" xfId="227" applyFont="1" applyFill="1" applyBorder="1" applyAlignment="1">
      <alignment horizontal="justify" vertical="center" wrapText="1"/>
    </xf>
    <xf numFmtId="0" fontId="162" fillId="26" borderId="18" xfId="227" applyFont="1" applyFill="1" applyBorder="1" applyAlignment="1">
      <alignment horizontal="left" vertical="center" wrapText="1"/>
    </xf>
    <xf numFmtId="0" fontId="163" fillId="26" borderId="18" xfId="227" applyFont="1" applyFill="1" applyBorder="1" applyAlignment="1">
      <alignment horizontal="left" vertical="center" wrapText="1"/>
    </xf>
    <xf numFmtId="0" fontId="166" fillId="0" borderId="0" xfId="227" applyFont="1" applyFill="1" applyBorder="1" applyAlignment="1">
      <alignment horizontal="center" vertical="center" wrapText="1"/>
    </xf>
    <xf numFmtId="0" fontId="37" fillId="26" borderId="0" xfId="227" applyFont="1" applyFill="1" applyBorder="1" applyAlignment="1">
      <alignment horizontal="right" vertical="top"/>
    </xf>
    <xf numFmtId="0" fontId="152" fillId="26" borderId="0" xfId="227" applyFont="1" applyFill="1" applyBorder="1" applyAlignment="1">
      <alignment horizontal="justify" vertical="top" wrapText="1"/>
    </xf>
    <xf numFmtId="0" fontId="129" fillId="26" borderId="0" xfId="227" applyFont="1" applyFill="1" applyBorder="1" applyAlignment="1">
      <alignment horizontal="justify" vertical="justify" wrapText="1"/>
    </xf>
    <xf numFmtId="0" fontId="162" fillId="26" borderId="0" xfId="227" applyFont="1" applyFill="1" applyAlignment="1">
      <alignment horizontal="center" vertical="top"/>
    </xf>
    <xf numFmtId="0" fontId="179" fillId="26" borderId="0" xfId="227" applyFont="1" applyFill="1" applyBorder="1" applyAlignment="1">
      <alignment horizontal="left" vertical="center" wrapText="1"/>
    </xf>
    <xf numFmtId="0" fontId="162" fillId="0" borderId="18" xfId="227" applyFont="1" applyFill="1" applyBorder="1" applyAlignment="1">
      <alignment horizontal="left" vertical="center" wrapText="1"/>
    </xf>
    <xf numFmtId="0" fontId="160" fillId="0" borderId="18" xfId="227" applyFont="1" applyFill="1" applyBorder="1" applyAlignment="1">
      <alignment horizontal="left" vertical="center" wrapText="1"/>
    </xf>
    <xf numFmtId="0" fontId="162" fillId="0" borderId="0" xfId="227" applyFont="1" applyFill="1" applyBorder="1" applyAlignment="1">
      <alignment horizontal="left" vertical="center" wrapText="1"/>
    </xf>
    <xf numFmtId="49" fontId="37" fillId="26" borderId="22" xfId="227" applyNumberFormat="1" applyFont="1" applyFill="1" applyBorder="1" applyAlignment="1">
      <alignment horizontal="right" vertical="top" wrapText="1"/>
    </xf>
    <xf numFmtId="49" fontId="184" fillId="0" borderId="0" xfId="227" applyNumberFormat="1" applyFont="1" applyFill="1" applyBorder="1" applyAlignment="1">
      <alignment horizontal="center" vertical="top" wrapText="1"/>
    </xf>
    <xf numFmtId="0" fontId="181" fillId="0" borderId="0" xfId="227" applyFont="1" applyFill="1" applyBorder="1" applyAlignment="1">
      <alignment horizontal="left" vertical="center" wrapText="1"/>
    </xf>
    <xf numFmtId="0" fontId="166" fillId="0" borderId="0" xfId="227" applyFont="1" applyFill="1" applyBorder="1" applyAlignment="1">
      <alignment horizontal="left" vertical="center" wrapText="1"/>
    </xf>
    <xf numFmtId="0" fontId="17" fillId="26" borderId="0" xfId="227" applyFont="1" applyFill="1" applyBorder="1" applyAlignment="1">
      <alignment horizontal="justify" vertical="top" wrapText="1"/>
    </xf>
    <xf numFmtId="0" fontId="154" fillId="26" borderId="0" xfId="227" applyFont="1" applyFill="1" applyBorder="1" applyAlignment="1">
      <alignment horizontal="left" vertical="top" wrapText="1"/>
    </xf>
    <xf numFmtId="0" fontId="154" fillId="26" borderId="0" xfId="227" applyFont="1" applyFill="1" applyAlignment="1">
      <alignment horizontal="justify" vertical="top" wrapText="1"/>
    </xf>
    <xf numFmtId="174" fontId="24" fillId="26" borderId="0" xfId="227" applyNumberFormat="1" applyFont="1" applyFill="1" applyBorder="1" applyAlignment="1">
      <alignment horizontal="right" vertical="center"/>
    </xf>
    <xf numFmtId="174" fontId="24" fillId="26" borderId="87" xfId="227" applyNumberFormat="1" applyFont="1" applyFill="1" applyBorder="1" applyAlignment="1">
      <alignment horizontal="right" vertical="center"/>
    </xf>
    <xf numFmtId="0" fontId="79" fillId="25" borderId="0" xfId="227" applyFont="1" applyFill="1" applyBorder="1" applyAlignment="1" applyProtection="1">
      <alignment horizontal="left"/>
    </xf>
    <xf numFmtId="0" fontId="28" fillId="24" borderId="0" xfId="40" applyFont="1" applyFill="1" applyBorder="1" applyAlignment="1" applyProtection="1">
      <alignment horizontal="justify" wrapText="1"/>
      <protection locked="0"/>
    </xf>
    <xf numFmtId="0" fontId="28" fillId="24" borderId="0" xfId="40" applyFont="1" applyFill="1" applyBorder="1" applyAlignment="1" applyProtection="1">
      <alignment horizontal="justify"/>
      <protection locked="0"/>
    </xf>
    <xf numFmtId="0" fontId="28" fillId="24" borderId="0" xfId="40" applyFont="1" applyFill="1" applyBorder="1" applyAlignment="1" applyProtection="1">
      <alignment horizontal="left" vertical="center" wrapText="1"/>
      <protection locked="0"/>
    </xf>
    <xf numFmtId="0" fontId="196" fillId="24" borderId="0" xfId="221" applyFont="1" applyFill="1" applyBorder="1" applyAlignment="1" applyProtection="1">
      <alignment horizontal="left" vertical="top"/>
      <protection locked="0"/>
    </xf>
    <xf numFmtId="174" fontId="24" fillId="25" borderId="0" xfId="227" applyNumberFormat="1" applyFont="1" applyFill="1" applyBorder="1" applyAlignment="1" applyProtection="1">
      <alignment horizontal="left"/>
    </xf>
    <xf numFmtId="0" fontId="84" fillId="26" borderId="15" xfId="227" applyFont="1" applyFill="1" applyBorder="1" applyAlignment="1" applyProtection="1">
      <alignment horizontal="left" vertical="center"/>
    </xf>
    <xf numFmtId="0" fontId="84" fillId="26" borderId="16" xfId="227" applyFont="1" applyFill="1" applyBorder="1" applyAlignment="1" applyProtection="1">
      <alignment horizontal="left" vertical="center"/>
    </xf>
    <xf numFmtId="0" fontId="84" fillId="26" borderId="17" xfId="227" applyFont="1" applyFill="1" applyBorder="1" applyAlignment="1" applyProtection="1">
      <alignment horizontal="left" vertical="center"/>
    </xf>
    <xf numFmtId="0" fontId="28" fillId="0" borderId="0" xfId="227" applyFont="1" applyBorder="1" applyAlignment="1" applyProtection="1">
      <alignment vertical="justify" wrapText="1"/>
    </xf>
    <xf numFmtId="0" fontId="14" fillId="0" borderId="0" xfId="227" applyBorder="1" applyAlignment="1" applyProtection="1">
      <alignment vertical="justify" wrapText="1"/>
    </xf>
    <xf numFmtId="0" fontId="14" fillId="0" borderId="0" xfId="227" applyAlignment="1" applyProtection="1">
      <alignment vertical="justify" wrapText="1"/>
    </xf>
    <xf numFmtId="0" fontId="23" fillId="26" borderId="52" xfId="227" applyFont="1" applyFill="1" applyBorder="1" applyAlignment="1" applyProtection="1">
      <alignment horizontal="center"/>
    </xf>
    <xf numFmtId="169" fontId="24" fillId="0" borderId="0" xfId="40" applyNumberFormat="1" applyFont="1" applyFill="1" applyBorder="1" applyAlignment="1" applyProtection="1">
      <alignment horizontal="right" wrapText="1" indent="2"/>
    </xf>
    <xf numFmtId="168" fontId="24" fillId="27" borderId="0" xfId="40" applyNumberFormat="1" applyFont="1" applyFill="1" applyBorder="1" applyAlignment="1" applyProtection="1">
      <alignment horizontal="right" wrapText="1" indent="2"/>
    </xf>
    <xf numFmtId="0" fontId="28" fillId="25" borderId="0" xfId="227" applyFont="1" applyFill="1" applyBorder="1" applyAlignment="1" applyProtection="1">
      <alignment horizontal="right"/>
    </xf>
    <xf numFmtId="168" fontId="79" fillId="26" borderId="0" xfId="227" applyNumberFormat="1" applyFont="1" applyFill="1" applyBorder="1" applyAlignment="1" applyProtection="1">
      <alignment horizontal="right" indent="2"/>
    </xf>
    <xf numFmtId="0" fontId="23" fillId="25" borderId="18" xfId="227" applyFont="1" applyFill="1" applyBorder="1" applyAlignment="1" applyProtection="1">
      <alignment horizontal="right" indent="5"/>
    </xf>
    <xf numFmtId="0" fontId="50" fillId="26" borderId="15" xfId="227" applyFont="1" applyFill="1" applyBorder="1" applyAlignment="1" applyProtection="1">
      <alignment horizontal="left" vertical="center"/>
    </xf>
    <xf numFmtId="0" fontId="50" fillId="26" borderId="16" xfId="227" applyFont="1" applyFill="1" applyBorder="1" applyAlignment="1" applyProtection="1">
      <alignment horizontal="left" vertical="center"/>
    </xf>
    <xf numFmtId="0" fontId="50" fillId="26" borderId="17" xfId="227" applyFont="1" applyFill="1" applyBorder="1" applyAlignment="1" applyProtection="1">
      <alignment horizontal="left" vertical="center"/>
    </xf>
    <xf numFmtId="0" fontId="79" fillId="25" borderId="0" xfId="0" applyFont="1" applyFill="1" applyBorder="1" applyAlignment="1" applyProtection="1">
      <alignment horizontal="left"/>
    </xf>
    <xf numFmtId="0" fontId="28" fillId="24" borderId="0" xfId="40" applyFont="1" applyFill="1" applyBorder="1" applyAlignment="1" applyProtection="1">
      <alignment horizontal="justify" vertical="center" wrapText="1"/>
      <protection locked="0"/>
    </xf>
    <xf numFmtId="0" fontId="28" fillId="24" borderId="0" xfId="40" applyFont="1" applyFill="1" applyBorder="1" applyAlignment="1" applyProtection="1">
      <alignment horizontal="justify" vertical="center"/>
      <protection locked="0"/>
    </xf>
    <xf numFmtId="0" fontId="196" fillId="24" borderId="0" xfId="221" applyFont="1" applyFill="1" applyBorder="1" applyAlignment="1" applyProtection="1">
      <alignment horizontal="center" vertical="center"/>
      <protection locked="0"/>
    </xf>
    <xf numFmtId="174" fontId="24" fillId="25" borderId="0" xfId="0" applyNumberFormat="1" applyFont="1" applyFill="1" applyBorder="1" applyAlignment="1" applyProtection="1">
      <alignment horizontal="left"/>
    </xf>
    <xf numFmtId="0" fontId="28" fillId="25" borderId="0" xfId="0" applyFont="1" applyFill="1" applyBorder="1" applyAlignment="1" applyProtection="1">
      <alignment horizontal="right"/>
    </xf>
    <xf numFmtId="0" fontId="84" fillId="26" borderId="15" xfId="0" applyFont="1" applyFill="1" applyBorder="1" applyAlignment="1" applyProtection="1">
      <alignment horizontal="left" vertical="center"/>
    </xf>
    <xf numFmtId="0" fontId="84" fillId="26" borderId="16" xfId="0" applyFont="1" applyFill="1" applyBorder="1" applyAlignment="1" applyProtection="1">
      <alignment horizontal="left" vertical="center"/>
    </xf>
    <xf numFmtId="0" fontId="84" fillId="26" borderId="17" xfId="0" applyFont="1" applyFill="1" applyBorder="1" applyAlignment="1" applyProtection="1">
      <alignment horizontal="left" vertical="center"/>
    </xf>
    <xf numFmtId="0" fontId="28" fillId="0" borderId="62" xfId="0" applyFont="1" applyBorder="1" applyAlignment="1" applyProtection="1">
      <alignment horizontal="left" vertical="top" wrapText="1"/>
    </xf>
    <xf numFmtId="0" fontId="28" fillId="0" borderId="0" xfId="0" applyFont="1" applyBorder="1" applyAlignment="1" applyProtection="1">
      <alignment horizontal="left" vertical="top" wrapText="1"/>
    </xf>
    <xf numFmtId="0" fontId="23" fillId="26" borderId="52" xfId="0" applyNumberFormat="1" applyFont="1" applyFill="1" applyBorder="1" applyAlignment="1" applyProtection="1">
      <alignment horizontal="center"/>
    </xf>
    <xf numFmtId="0" fontId="23" fillId="26" borderId="52" xfId="0" applyFont="1" applyFill="1" applyBorder="1" applyAlignment="1" applyProtection="1">
      <alignment horizontal="center"/>
    </xf>
    <xf numFmtId="168" fontId="79" fillId="27" borderId="0" xfId="40" applyNumberFormat="1" applyFont="1" applyFill="1" applyBorder="1" applyAlignment="1" applyProtection="1">
      <alignment horizontal="right" wrapText="1" indent="2"/>
    </xf>
    <xf numFmtId="168" fontId="79" fillId="26" borderId="0" xfId="0" applyNumberFormat="1" applyFont="1" applyFill="1" applyBorder="1" applyAlignment="1" applyProtection="1">
      <alignment horizontal="right" indent="2"/>
    </xf>
    <xf numFmtId="0" fontId="23" fillId="25" borderId="18" xfId="0" applyFont="1" applyFill="1" applyBorder="1" applyAlignment="1" applyProtection="1">
      <alignment horizontal="right" indent="5"/>
    </xf>
    <xf numFmtId="0" fontId="50" fillId="26" borderId="15" xfId="0" applyFont="1" applyFill="1" applyBorder="1" applyAlignment="1" applyProtection="1">
      <alignment horizontal="left" vertical="center"/>
    </xf>
    <xf numFmtId="0" fontId="50" fillId="26" borderId="16" xfId="0" applyFont="1" applyFill="1" applyBorder="1" applyAlignment="1" applyProtection="1">
      <alignment horizontal="left" vertical="center"/>
    </xf>
    <xf numFmtId="0" fontId="50" fillId="26" borderId="17" xfId="0" applyFont="1" applyFill="1" applyBorder="1" applyAlignment="1" applyProtection="1">
      <alignment horizontal="left" vertical="center"/>
    </xf>
    <xf numFmtId="0" fontId="28" fillId="0" borderId="0" xfId="0" applyFont="1" applyBorder="1" applyAlignment="1" applyProtection="1">
      <alignment vertical="justify" wrapText="1"/>
    </xf>
    <xf numFmtId="0" fontId="0" fillId="0" borderId="0" xfId="0" applyBorder="1" applyAlignment="1" applyProtection="1">
      <alignment vertical="justify" wrapText="1"/>
    </xf>
    <xf numFmtId="0" fontId="0" fillId="0" borderId="0" xfId="0" applyAlignment="1" applyProtection="1">
      <alignment vertical="justify" wrapText="1"/>
    </xf>
    <xf numFmtId="0" fontId="23" fillId="26" borderId="61" xfId="0" applyFont="1" applyFill="1" applyBorder="1" applyAlignment="1" applyProtection="1">
      <alignment horizontal="center"/>
    </xf>
    <xf numFmtId="0" fontId="28" fillId="24" borderId="0" xfId="40" applyFont="1" applyFill="1" applyBorder="1" applyAlignment="1" applyProtection="1">
      <alignment horizontal="left" wrapText="1"/>
      <protection locked="0"/>
    </xf>
    <xf numFmtId="0" fontId="28" fillId="24" borderId="0" xfId="40" applyFont="1" applyFill="1" applyBorder="1" applyAlignment="1" applyProtection="1">
      <alignment horizontal="left"/>
      <protection locked="0"/>
    </xf>
    <xf numFmtId="0" fontId="28" fillId="24" borderId="84" xfId="40" applyFont="1" applyFill="1" applyBorder="1" applyAlignment="1" applyProtection="1">
      <alignment horizontal="left"/>
      <protection locked="0"/>
    </xf>
    <xf numFmtId="174" fontId="24" fillId="25" borderId="0" xfId="227" applyNumberFormat="1" applyFont="1" applyFill="1" applyBorder="1" applyAlignment="1" applyProtection="1">
      <alignment horizontal="right"/>
    </xf>
    <xf numFmtId="0" fontId="24" fillId="24" borderId="0" xfId="40" applyFont="1" applyFill="1" applyBorder="1" applyAlignment="1" applyProtection="1">
      <alignment horizontal="left" indent="1"/>
    </xf>
    <xf numFmtId="166" fontId="24" fillId="25" borderId="0" xfId="227" applyNumberFormat="1" applyFont="1" applyFill="1" applyBorder="1" applyAlignment="1" applyProtection="1">
      <alignment horizontal="right" indent="2"/>
    </xf>
    <xf numFmtId="166" fontId="24" fillId="26" borderId="0" xfId="227" applyNumberFormat="1" applyFont="1" applyFill="1" applyBorder="1" applyAlignment="1" applyProtection="1">
      <alignment horizontal="right" indent="2"/>
    </xf>
    <xf numFmtId="170" fontId="24" fillId="27" borderId="0" xfId="40" applyNumberFormat="1" applyFont="1" applyFill="1" applyBorder="1" applyAlignment="1" applyProtection="1">
      <alignment horizontal="right" wrapText="1" indent="2"/>
    </xf>
    <xf numFmtId="169" fontId="24" fillId="24" borderId="0" xfId="40" applyNumberFormat="1" applyFont="1" applyFill="1" applyBorder="1" applyAlignment="1" applyProtection="1">
      <alignment horizontal="right" wrapText="1" indent="2"/>
    </xf>
    <xf numFmtId="169" fontId="24" fillId="27" borderId="0" xfId="40" applyNumberFormat="1" applyFont="1" applyFill="1" applyBorder="1" applyAlignment="1" applyProtection="1">
      <alignment horizontal="right" wrapText="1" indent="2"/>
    </xf>
    <xf numFmtId="0" fontId="23" fillId="24" borderId="0" xfId="40" applyFont="1" applyFill="1" applyBorder="1" applyAlignment="1" applyProtection="1">
      <alignment horizontal="left" wrapText="1"/>
    </xf>
    <xf numFmtId="170" fontId="24" fillId="24" borderId="0" xfId="40" applyNumberFormat="1" applyFont="1" applyFill="1" applyBorder="1" applyAlignment="1" applyProtection="1">
      <alignment horizontal="right" wrapText="1" indent="2"/>
    </xf>
    <xf numFmtId="0" fontId="23" fillId="24" borderId="0" xfId="40" applyFont="1" applyFill="1" applyBorder="1" applyAlignment="1" applyProtection="1">
      <alignment horizontal="left" indent="2"/>
    </xf>
    <xf numFmtId="169" fontId="23" fillId="24" borderId="0" xfId="40" applyNumberFormat="1" applyFont="1" applyFill="1" applyBorder="1" applyAlignment="1" applyProtection="1">
      <alignment horizontal="right" wrapText="1" indent="2"/>
    </xf>
    <xf numFmtId="169" fontId="23" fillId="27" borderId="0" xfId="40" applyNumberFormat="1" applyFont="1" applyFill="1" applyBorder="1" applyAlignment="1" applyProtection="1">
      <alignment horizontal="right" wrapText="1" indent="2"/>
    </xf>
    <xf numFmtId="169" fontId="82" fillId="24" borderId="0" xfId="40" applyNumberFormat="1" applyFont="1" applyFill="1" applyBorder="1" applyAlignment="1" applyProtection="1">
      <alignment horizontal="right" wrapText="1" indent="2"/>
    </xf>
    <xf numFmtId="169" fontId="82" fillId="27" borderId="0" xfId="40" applyNumberFormat="1" applyFont="1" applyFill="1" applyBorder="1" applyAlignment="1" applyProtection="1">
      <alignment horizontal="right" wrapText="1" indent="2"/>
    </xf>
    <xf numFmtId="168" fontId="24" fillId="24" borderId="0" xfId="40" applyNumberFormat="1" applyFont="1" applyFill="1" applyBorder="1" applyAlignment="1" applyProtection="1">
      <alignment horizontal="right" wrapText="1" indent="2"/>
    </xf>
    <xf numFmtId="168" fontId="24" fillId="45" borderId="0" xfId="60" applyNumberFormat="1" applyFont="1" applyFill="1" applyBorder="1" applyAlignment="1" applyProtection="1">
      <alignment horizontal="right" wrapText="1" indent="2"/>
    </xf>
    <xf numFmtId="168" fontId="24" fillId="42" borderId="0" xfId="60" applyNumberFormat="1" applyFont="1" applyFill="1" applyBorder="1" applyAlignment="1" applyProtection="1">
      <alignment horizontal="right" wrapText="1" indent="2"/>
    </xf>
    <xf numFmtId="168" fontId="79" fillId="25" borderId="0" xfId="227" applyNumberFormat="1" applyFont="1" applyFill="1" applyBorder="1" applyAlignment="1" applyProtection="1">
      <alignment horizontal="right" indent="2"/>
    </xf>
    <xf numFmtId="0" fontId="23" fillId="25" borderId="18" xfId="227" applyFont="1" applyFill="1" applyBorder="1" applyAlignment="1" applyProtection="1">
      <alignment horizontal="left" indent="4"/>
    </xf>
    <xf numFmtId="0" fontId="28" fillId="25" borderId="0" xfId="227" applyFont="1" applyFill="1" applyBorder="1" applyAlignment="1" applyProtection="1">
      <alignment vertical="justify" wrapText="1"/>
    </xf>
    <xf numFmtId="0" fontId="14" fillId="25" borderId="0" xfId="227" applyFill="1" applyBorder="1" applyAlignment="1" applyProtection="1">
      <alignment vertical="justify" wrapText="1"/>
    </xf>
    <xf numFmtId="174" fontId="24" fillId="25" borderId="0" xfId="0" applyNumberFormat="1" applyFont="1" applyFill="1" applyBorder="1" applyAlignment="1" applyProtection="1">
      <alignment horizontal="right"/>
    </xf>
    <xf numFmtId="166" fontId="24" fillId="25" borderId="0" xfId="0" applyNumberFormat="1" applyFont="1" applyFill="1" applyBorder="1" applyAlignment="1" applyProtection="1">
      <alignment horizontal="right" indent="2"/>
    </xf>
    <xf numFmtId="166" fontId="24" fillId="26" borderId="0" xfId="0" applyNumberFormat="1" applyFont="1" applyFill="1" applyBorder="1" applyAlignment="1" applyProtection="1">
      <alignment horizontal="right" indent="2"/>
    </xf>
    <xf numFmtId="168" fontId="79" fillId="25" borderId="0" xfId="0" applyNumberFormat="1" applyFont="1" applyFill="1" applyBorder="1" applyAlignment="1" applyProtection="1">
      <alignment horizontal="right" indent="2"/>
    </xf>
    <xf numFmtId="0" fontId="23" fillId="25" borderId="18" xfId="0" applyFont="1" applyFill="1" applyBorder="1" applyAlignment="1" applyProtection="1">
      <alignment horizontal="left" indent="4"/>
    </xf>
    <xf numFmtId="0" fontId="28"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0" fontId="28" fillId="24" borderId="0" xfId="40" applyFont="1" applyFill="1" applyBorder="1" applyAlignment="1" applyProtection="1">
      <alignment horizontal="left" vertical="top" wrapText="1"/>
      <protection locked="0"/>
    </xf>
    <xf numFmtId="0" fontId="85" fillId="25" borderId="0" xfId="227" applyFont="1" applyFill="1" applyBorder="1" applyAlignment="1" applyProtection="1">
      <alignment horizontal="center"/>
    </xf>
    <xf numFmtId="0" fontId="50" fillId="26" borderId="15" xfId="227" applyFont="1" applyFill="1" applyBorder="1" applyAlignment="1" applyProtection="1">
      <alignment horizontal="left"/>
    </xf>
    <xf numFmtId="0" fontId="50" fillId="26" borderId="16" xfId="227" applyFont="1" applyFill="1" applyBorder="1" applyAlignment="1" applyProtection="1">
      <alignment horizontal="left"/>
    </xf>
    <xf numFmtId="0" fontId="50" fillId="26" borderId="17" xfId="227" applyFont="1" applyFill="1" applyBorder="1" applyAlignment="1" applyProtection="1">
      <alignment horizontal="left"/>
    </xf>
    <xf numFmtId="0" fontId="14" fillId="25" borderId="0" xfId="227" applyFill="1" applyAlignment="1" applyProtection="1">
      <alignment vertical="justify" wrapText="1"/>
    </xf>
    <xf numFmtId="166" fontId="34" fillId="25" borderId="0" xfId="227" applyNumberFormat="1" applyFont="1" applyFill="1" applyBorder="1" applyAlignment="1" applyProtection="1">
      <alignment horizontal="right" indent="2"/>
    </xf>
    <xf numFmtId="166" fontId="34" fillId="26" borderId="0" xfId="227" applyNumberFormat="1" applyFont="1" applyFill="1" applyBorder="1" applyAlignment="1" applyProtection="1">
      <alignment horizontal="right" indent="2"/>
    </xf>
    <xf numFmtId="166" fontId="79" fillId="25" borderId="0" xfId="227" applyNumberFormat="1" applyFont="1" applyFill="1" applyBorder="1" applyAlignment="1" applyProtection="1">
      <alignment horizontal="right" indent="2"/>
    </xf>
    <xf numFmtId="166" fontId="24" fillId="24" borderId="0" xfId="40" applyNumberFormat="1" applyFont="1" applyFill="1" applyBorder="1" applyAlignment="1" applyProtection="1">
      <alignment horizontal="right" wrapText="1" indent="2"/>
    </xf>
    <xf numFmtId="166" fontId="24" fillId="27" borderId="0" xfId="40" applyNumberFormat="1" applyFont="1" applyFill="1" applyBorder="1" applyAlignment="1" applyProtection="1">
      <alignment horizontal="right" wrapText="1" indent="2"/>
    </xf>
    <xf numFmtId="166" fontId="79" fillId="26" borderId="0" xfId="227" applyNumberFormat="1" applyFont="1" applyFill="1" applyBorder="1" applyAlignment="1" applyProtection="1">
      <alignment horizontal="right" indent="2"/>
    </xf>
    <xf numFmtId="0" fontId="79" fillId="25" borderId="0" xfId="70" applyFont="1" applyFill="1" applyBorder="1" applyAlignment="1" applyProtection="1">
      <alignment horizontal="left"/>
    </xf>
    <xf numFmtId="0" fontId="23" fillId="25" borderId="18" xfId="227" applyFont="1" applyFill="1" applyBorder="1" applyAlignment="1" applyProtection="1">
      <alignment horizontal="right" indent="6"/>
    </xf>
    <xf numFmtId="0" fontId="28" fillId="24" borderId="0" xfId="40" applyFont="1" applyFill="1" applyBorder="1" applyAlignment="1" applyProtection="1">
      <alignment horizontal="left" vertical="center"/>
      <protection locked="0"/>
    </xf>
    <xf numFmtId="0" fontId="50" fillId="26" borderId="15" xfId="0" applyFont="1" applyFill="1" applyBorder="1" applyAlignment="1" applyProtection="1">
      <alignment horizontal="left"/>
    </xf>
    <xf numFmtId="0" fontId="50" fillId="26" borderId="16" xfId="0" applyFont="1" applyFill="1" applyBorder="1" applyAlignment="1" applyProtection="1">
      <alignment horizontal="left"/>
    </xf>
    <xf numFmtId="0" fontId="50" fillId="26" borderId="17" xfId="0" applyFont="1" applyFill="1" applyBorder="1" applyAlignment="1" applyProtection="1">
      <alignment horizontal="left"/>
    </xf>
    <xf numFmtId="0" fontId="28" fillId="25" borderId="62" xfId="0" applyFont="1" applyFill="1" applyBorder="1" applyAlignment="1" applyProtection="1">
      <alignment horizontal="left" vertical="top" wrapText="1"/>
    </xf>
    <xf numFmtId="0" fontId="28" fillId="25" borderId="0" xfId="0" applyFont="1" applyFill="1" applyBorder="1" applyAlignment="1" applyProtection="1">
      <alignment horizontal="left" vertical="top" wrapText="1"/>
    </xf>
    <xf numFmtId="166" fontId="34" fillId="25" borderId="0" xfId="0" applyNumberFormat="1" applyFont="1" applyFill="1" applyBorder="1" applyAlignment="1" applyProtection="1">
      <alignment horizontal="right" indent="2"/>
    </xf>
    <xf numFmtId="166" fontId="34" fillId="26" borderId="0" xfId="0" applyNumberFormat="1" applyFont="1" applyFill="1" applyBorder="1" applyAlignment="1" applyProtection="1">
      <alignment horizontal="right" indent="2"/>
    </xf>
    <xf numFmtId="166" fontId="79" fillId="25" borderId="0" xfId="0" applyNumberFormat="1" applyFont="1" applyFill="1" applyBorder="1" applyAlignment="1" applyProtection="1">
      <alignment horizontal="right" indent="2"/>
    </xf>
    <xf numFmtId="0" fontId="23" fillId="25" borderId="18" xfId="0" applyFont="1" applyFill="1" applyBorder="1" applyAlignment="1" applyProtection="1">
      <alignment horizontal="right" indent="6"/>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89" fillId="25" borderId="24" xfId="62" applyFont="1" applyFill="1" applyBorder="1" applyAlignment="1">
      <alignment horizontal="left" vertical="center"/>
    </xf>
    <xf numFmtId="0" fontId="89" fillId="25" borderId="25" xfId="62" applyFont="1" applyFill="1" applyBorder="1" applyAlignment="1">
      <alignment horizontal="left" vertical="center"/>
    </xf>
    <xf numFmtId="0" fontId="23" fillId="25" borderId="0" xfId="62" applyFont="1" applyFill="1" applyBorder="1" applyAlignment="1">
      <alignment horizontal="left" indent="6"/>
    </xf>
    <xf numFmtId="0" fontId="89" fillId="26" borderId="0" xfId="62" applyFont="1" applyFill="1" applyBorder="1" applyAlignment="1">
      <alignment horizontal="center" vertical="center"/>
    </xf>
    <xf numFmtId="0" fontId="28" fillId="25" borderId="0" xfId="62" applyFont="1" applyFill="1" applyBorder="1" applyAlignment="1">
      <alignment vertical="top" wrapText="1"/>
    </xf>
    <xf numFmtId="0" fontId="89" fillId="26" borderId="0" xfId="62" applyFont="1" applyFill="1" applyBorder="1" applyAlignment="1">
      <alignment horizontal="left" vertical="center"/>
    </xf>
    <xf numFmtId="0" fontId="28" fillId="26" borderId="0" xfId="62" applyFont="1" applyFill="1" applyBorder="1" applyAlignment="1">
      <alignment horizontal="justify" wrapText="1"/>
    </xf>
    <xf numFmtId="0" fontId="28" fillId="25" borderId="0" xfId="62" applyFont="1" applyFill="1" applyBorder="1" applyAlignment="1">
      <alignment wrapText="1"/>
    </xf>
    <xf numFmtId="0" fontId="28" fillId="25" borderId="0" xfId="62" applyFont="1" applyFill="1" applyBorder="1" applyAlignment="1">
      <alignment vertical="center" wrapText="1"/>
    </xf>
    <xf numFmtId="0" fontId="28" fillId="25" borderId="19" xfId="62" applyFont="1" applyFill="1" applyBorder="1" applyAlignment="1">
      <alignment vertical="center" wrapText="1"/>
    </xf>
    <xf numFmtId="0" fontId="28" fillId="25" borderId="0" xfId="62" applyFont="1" applyFill="1" applyBorder="1" applyAlignment="1">
      <alignment horizontal="left" vertical="top" wrapText="1"/>
    </xf>
    <xf numFmtId="0" fontId="28" fillId="24" borderId="0" xfId="40" applyFont="1" applyFill="1" applyBorder="1" applyAlignment="1">
      <alignment horizontal="justify" wrapText="1"/>
    </xf>
    <xf numFmtId="0" fontId="79" fillId="25" borderId="0" xfId="0" applyFont="1" applyFill="1" applyBorder="1" applyAlignment="1">
      <alignment horizontal="left"/>
    </xf>
    <xf numFmtId="0" fontId="38" fillId="24" borderId="0" xfId="40" applyFont="1" applyFill="1" applyBorder="1" applyAlignment="1">
      <alignment horizontal="justify" wrapText="1"/>
    </xf>
    <xf numFmtId="0" fontId="23" fillId="26" borderId="18" xfId="0" applyFont="1" applyFill="1" applyBorder="1" applyAlignment="1">
      <alignment horizontal="right" indent="6"/>
    </xf>
    <xf numFmtId="0" fontId="21" fillId="25" borderId="23" xfId="0" applyFont="1" applyFill="1" applyBorder="1" applyAlignment="1">
      <alignment horizontal="left"/>
    </xf>
    <xf numFmtId="0" fontId="21" fillId="25" borderId="22" xfId="0" applyFont="1" applyFill="1" applyBorder="1" applyAlignment="1">
      <alignment horizontal="left"/>
    </xf>
    <xf numFmtId="0" fontId="21" fillId="25" borderId="0" xfId="0" applyFont="1" applyFill="1" applyBorder="1" applyAlignment="1">
      <alignment horizontal="left"/>
    </xf>
    <xf numFmtId="0" fontId="28" fillId="25" borderId="0" xfId="0" applyFont="1" applyFill="1" applyBorder="1" applyAlignment="1">
      <alignment horizontal="left" vertical="top"/>
    </xf>
    <xf numFmtId="0" fontId="17" fillId="25" borderId="0" xfId="0" applyFont="1" applyFill="1" applyBorder="1"/>
    <xf numFmtId="0" fontId="50" fillId="0" borderId="0" xfId="70" applyFont="1" applyFill="1" applyAlignment="1">
      <alignment horizontal="left" vertical="center" wrapText="1"/>
    </xf>
    <xf numFmtId="0" fontId="38" fillId="24" borderId="0" xfId="40" applyNumberFormat="1" applyFont="1" applyFill="1" applyBorder="1" applyAlignment="1">
      <alignment horizontal="justify" vertical="center" wrapText="1"/>
    </xf>
    <xf numFmtId="0" fontId="28" fillId="24" borderId="0" xfId="40" applyNumberFormat="1" applyFont="1" applyFill="1" applyBorder="1" applyAlignment="1">
      <alignment horizontal="justify" vertical="center" wrapText="1"/>
    </xf>
    <xf numFmtId="0" fontId="28" fillId="24" borderId="0" xfId="40" applyFont="1" applyFill="1" applyBorder="1" applyAlignment="1">
      <alignment horizontal="justify" vertical="top" wrapText="1"/>
    </xf>
    <xf numFmtId="174" fontId="24" fillId="25" borderId="0" xfId="70" applyNumberFormat="1" applyFont="1" applyFill="1" applyBorder="1" applyAlignment="1">
      <alignment horizontal="right"/>
    </xf>
    <xf numFmtId="0" fontId="23" fillId="25" borderId="18" xfId="70" applyFont="1" applyFill="1" applyBorder="1" applyAlignment="1">
      <alignment horizontal="left" indent="6"/>
    </xf>
    <xf numFmtId="0" fontId="23" fillId="25" borderId="0" xfId="70" applyFont="1" applyFill="1" applyBorder="1" applyAlignment="1">
      <alignment horizontal="left" indent="6"/>
    </xf>
    <xf numFmtId="0" fontId="28" fillId="25" borderId="0" xfId="70" applyFont="1" applyFill="1" applyBorder="1" applyAlignment="1">
      <alignment horizontal="left" vertical="top"/>
    </xf>
    <xf numFmtId="0" fontId="79" fillId="25" borderId="0" xfId="70" applyFont="1" applyFill="1" applyBorder="1" applyAlignment="1">
      <alignment horizontal="left"/>
    </xf>
    <xf numFmtId="0" fontId="23" fillId="25" borderId="18" xfId="70" applyFont="1" applyFill="1" applyBorder="1" applyAlignment="1">
      <alignment horizontal="left"/>
    </xf>
    <xf numFmtId="0" fontId="28" fillId="25" borderId="22" xfId="70" applyFont="1" applyFill="1" applyBorder="1" applyAlignment="1">
      <alignment horizontal="center"/>
    </xf>
    <xf numFmtId="0" fontId="28" fillId="25" borderId="53" xfId="70" applyFont="1" applyFill="1" applyBorder="1" applyAlignment="1">
      <alignment horizontal="center"/>
    </xf>
    <xf numFmtId="0" fontId="127" fillId="26" borderId="27" xfId="70" applyFont="1" applyFill="1" applyBorder="1" applyAlignment="1">
      <alignment horizontal="left" vertical="center"/>
    </xf>
    <xf numFmtId="0" fontId="127" fillId="26" borderId="28" xfId="70" applyFont="1" applyFill="1" applyBorder="1" applyAlignment="1">
      <alignment horizontal="left" vertical="center"/>
    </xf>
    <xf numFmtId="0" fontId="127" fillId="26" borderId="29" xfId="70" applyFont="1" applyFill="1" applyBorder="1" applyAlignment="1">
      <alignment horizontal="left" vertical="center"/>
    </xf>
    <xf numFmtId="0" fontId="116" fillId="26" borderId="70" xfId="70" applyFont="1" applyFill="1" applyBorder="1" applyAlignment="1">
      <alignment horizontal="center" vertical="center"/>
    </xf>
    <xf numFmtId="0" fontId="116" fillId="26" borderId="71" xfId="70" applyFont="1" applyFill="1" applyBorder="1" applyAlignment="1">
      <alignment horizontal="center" vertical="center"/>
    </xf>
    <xf numFmtId="0" fontId="116" fillId="26" borderId="74" xfId="70" applyFont="1" applyFill="1" applyBorder="1" applyAlignment="1">
      <alignment horizontal="center" vertical="center"/>
    </xf>
    <xf numFmtId="0" fontId="116" fillId="26" borderId="75" xfId="70" applyFont="1" applyFill="1" applyBorder="1" applyAlignment="1">
      <alignment horizontal="center" vertical="center"/>
    </xf>
    <xf numFmtId="0" fontId="23" fillId="25" borderId="13" xfId="70" applyFont="1" applyFill="1" applyBorder="1" applyAlignment="1">
      <alignment horizontal="center" vertical="center" wrapText="1"/>
    </xf>
    <xf numFmtId="0" fontId="23" fillId="25" borderId="72" xfId="70" applyFont="1" applyFill="1" applyBorder="1" applyAlignment="1">
      <alignment horizontal="center" vertical="center" wrapText="1"/>
    </xf>
    <xf numFmtId="0" fontId="23" fillId="25" borderId="81" xfId="70" applyFont="1" applyFill="1" applyBorder="1" applyAlignment="1">
      <alignment horizontal="center" vertical="center" wrapText="1"/>
    </xf>
    <xf numFmtId="0" fontId="23" fillId="25" borderId="73" xfId="70" applyFont="1" applyFill="1" applyBorder="1" applyAlignment="1">
      <alignment horizontal="center" vertical="center" wrapText="1"/>
    </xf>
    <xf numFmtId="0" fontId="23" fillId="25" borderId="76" xfId="70" applyFont="1" applyFill="1" applyBorder="1" applyAlignment="1">
      <alignment horizontal="center" vertical="center" wrapText="1"/>
    </xf>
    <xf numFmtId="0" fontId="15" fillId="0" borderId="0" xfId="70" applyFont="1" applyFill="1" applyAlignment="1">
      <alignment horizontal="center" vertical="center" wrapText="1"/>
    </xf>
    <xf numFmtId="0" fontId="15" fillId="0" borderId="0" xfId="121" applyFont="1" applyFill="1" applyBorder="1" applyAlignment="1">
      <alignment horizontal="center" vertical="center"/>
    </xf>
    <xf numFmtId="0" fontId="79" fillId="25" borderId="0" xfId="78" applyFont="1" applyFill="1" applyBorder="1" applyAlignment="1">
      <alignment horizontal="left" vertical="center"/>
    </xf>
    <xf numFmtId="0" fontId="121" fillId="24" borderId="0" xfId="40" applyFont="1" applyFill="1" applyBorder="1" applyAlignment="1">
      <alignment horizontal="justify" vertical="top" wrapText="1"/>
    </xf>
    <xf numFmtId="174" fontId="15" fillId="25" borderId="0" xfId="70" applyNumberFormat="1" applyFont="1" applyFill="1" applyBorder="1" applyAlignment="1">
      <alignment horizontal="left"/>
    </xf>
    <xf numFmtId="174" fontId="15" fillId="26" borderId="0" xfId="63" applyNumberFormat="1" applyFont="1" applyFill="1" applyBorder="1" applyAlignment="1">
      <alignment horizontal="right"/>
    </xf>
    <xf numFmtId="0" fontId="23" fillId="25" borderId="18" xfId="63" applyFont="1" applyFill="1" applyBorder="1" applyAlignment="1">
      <alignment horizontal="left" indent="6"/>
    </xf>
    <xf numFmtId="0" fontId="50" fillId="0" borderId="0" xfId="63" applyFont="1" applyFill="1" applyAlignment="1">
      <alignment horizontal="center"/>
    </xf>
    <xf numFmtId="0" fontId="28" fillId="25" borderId="51" xfId="63" applyFont="1" applyFill="1" applyBorder="1" applyAlignment="1">
      <alignment horizontal="left" vertical="top"/>
    </xf>
    <xf numFmtId="0" fontId="28" fillId="25" borderId="0" xfId="63" applyFont="1" applyFill="1" applyBorder="1" applyAlignment="1">
      <alignment horizontal="left" vertical="top"/>
    </xf>
    <xf numFmtId="0" fontId="93" fillId="46" borderId="96" xfId="63" applyFont="1" applyFill="1" applyBorder="1" applyAlignment="1">
      <alignment horizontal="center" vertical="center"/>
    </xf>
    <xf numFmtId="0" fontId="199" fillId="46" borderId="97" xfId="63" applyFont="1" applyFill="1" applyBorder="1" applyAlignment="1">
      <alignment horizontal="center" vertical="center"/>
    </xf>
    <xf numFmtId="0" fontId="199" fillId="46" borderId="100" xfId="63" applyFont="1" applyFill="1" applyBorder="1" applyAlignment="1">
      <alignment horizontal="center" vertical="center"/>
    </xf>
    <xf numFmtId="0" fontId="199" fillId="46" borderId="101" xfId="63" applyFont="1" applyFill="1" applyBorder="1" applyAlignment="1">
      <alignment horizontal="center" vertical="center"/>
    </xf>
    <xf numFmtId="1" fontId="23" fillId="26" borderId="79" xfId="63" applyNumberFormat="1" applyFont="1" applyFill="1" applyBorder="1" applyAlignment="1">
      <alignment horizontal="center" vertical="center"/>
    </xf>
    <xf numFmtId="1" fontId="23" fillId="26" borderId="98" xfId="63" applyNumberFormat="1" applyFont="1" applyFill="1" applyBorder="1" applyAlignment="1">
      <alignment horizontal="center" vertical="center"/>
    </xf>
    <xf numFmtId="1" fontId="23" fillId="26" borderId="99" xfId="63" applyNumberFormat="1" applyFont="1" applyFill="1" applyBorder="1" applyAlignment="1">
      <alignment horizontal="center" vertical="center"/>
    </xf>
    <xf numFmtId="49" fontId="20" fillId="26" borderId="108" xfId="166" applyNumberFormat="1" applyFont="1" applyFill="1" applyBorder="1" applyAlignment="1">
      <alignment horizontal="center" vertical="center"/>
    </xf>
    <xf numFmtId="49" fontId="20" fillId="26" borderId="72" xfId="166" applyNumberFormat="1" applyFont="1" applyFill="1" applyBorder="1" applyAlignment="1">
      <alignment horizontal="center" vertical="center"/>
    </xf>
    <xf numFmtId="0" fontId="28" fillId="24" borderId="0" xfId="40" applyFont="1" applyFill="1" applyBorder="1" applyAlignment="1">
      <alignment horizontal="left" vertical="center" wrapText="1"/>
    </xf>
    <xf numFmtId="0" fontId="38" fillId="25" borderId="0" xfId="62" applyFont="1" applyFill="1" applyBorder="1" applyAlignment="1">
      <alignment horizontal="left" vertical="center"/>
    </xf>
    <xf numFmtId="174" fontId="24" fillId="25" borderId="0" xfId="62" applyNumberFormat="1" applyFont="1" applyFill="1" applyBorder="1" applyAlignment="1">
      <alignment horizontal="left"/>
    </xf>
    <xf numFmtId="165" fontId="24" fillId="27" borderId="48" xfId="40" applyNumberFormat="1" applyFont="1" applyFill="1" applyBorder="1" applyAlignment="1">
      <alignment horizontal="center" wrapText="1"/>
    </xf>
    <xf numFmtId="165" fontId="28" fillId="27" borderId="48" xfId="40" applyNumberFormat="1" applyFont="1" applyFill="1" applyBorder="1" applyAlignment="1">
      <alignment horizontal="right" wrapText="1"/>
    </xf>
    <xf numFmtId="0" fontId="127" fillId="26" borderId="31" xfId="62" applyFont="1" applyFill="1" applyBorder="1" applyAlignment="1">
      <alignment horizontal="left" vertical="center" wrapText="1"/>
    </xf>
    <xf numFmtId="0" fontId="127" fillId="26" borderId="32" xfId="62" applyFont="1" applyFill="1" applyBorder="1" applyAlignment="1">
      <alignment horizontal="left" vertical="center" wrapText="1"/>
    </xf>
    <xf numFmtId="0" fontId="127" fillId="26" borderId="33" xfId="62" applyFont="1" applyFill="1" applyBorder="1" applyAlignment="1">
      <alignment horizontal="left" vertical="center" wrapText="1"/>
    </xf>
    <xf numFmtId="0" fontId="28" fillId="24" borderId="51" xfId="40" applyFont="1" applyFill="1" applyBorder="1" applyAlignment="1">
      <alignment horizontal="left" vertical="top"/>
    </xf>
    <xf numFmtId="0" fontId="28" fillId="24" borderId="0" xfId="40" applyFont="1" applyFill="1" applyBorder="1" applyAlignment="1">
      <alignment horizontal="left" vertical="top"/>
    </xf>
    <xf numFmtId="0" fontId="20" fillId="26" borderId="81" xfId="166" applyFont="1" applyFill="1" applyBorder="1" applyAlignment="1">
      <alignment horizontal="center" vertical="center"/>
    </xf>
    <xf numFmtId="0" fontId="20" fillId="26" borderId="108" xfId="166" applyFont="1" applyFill="1" applyBorder="1" applyAlignment="1">
      <alignment horizontal="center" vertical="center"/>
    </xf>
    <xf numFmtId="168" fontId="24" fillId="27" borderId="0" xfId="40" applyNumberFormat="1" applyFont="1" applyFill="1" applyBorder="1" applyAlignment="1">
      <alignment horizontal="center" wrapText="1"/>
    </xf>
    <xf numFmtId="168" fontId="24" fillId="27" borderId="106" xfId="40" applyNumberFormat="1" applyFont="1" applyFill="1" applyBorder="1" applyAlignment="1">
      <alignment horizontal="center" wrapText="1"/>
    </xf>
    <xf numFmtId="168" fontId="24" fillId="27" borderId="107" xfId="40" applyNumberFormat="1" applyFont="1" applyFill="1" applyBorder="1" applyAlignment="1">
      <alignment horizontal="center" wrapText="1"/>
    </xf>
    <xf numFmtId="168" fontId="79" fillId="27" borderId="0" xfId="40" applyNumberFormat="1" applyFont="1" applyFill="1" applyBorder="1" applyAlignment="1">
      <alignment horizontal="center" wrapText="1"/>
    </xf>
    <xf numFmtId="0" fontId="79" fillId="24" borderId="0" xfId="40" applyFont="1" applyFill="1" applyBorder="1" applyAlignment="1">
      <alignment vertical="center" wrapText="1"/>
    </xf>
    <xf numFmtId="168" fontId="79" fillId="27" borderId="106" xfId="40" applyNumberFormat="1" applyFont="1" applyFill="1" applyBorder="1" applyAlignment="1">
      <alignment horizontal="center" wrapText="1"/>
    </xf>
    <xf numFmtId="168" fontId="79" fillId="27" borderId="107" xfId="40" applyNumberFormat="1" applyFont="1" applyFill="1" applyBorder="1" applyAlignment="1">
      <alignment horizontal="center" wrapText="1"/>
    </xf>
    <xf numFmtId="166" fontId="24" fillId="27" borderId="0" xfId="40" applyNumberFormat="1" applyFont="1" applyFill="1" applyBorder="1" applyAlignment="1">
      <alignment horizontal="center" wrapText="1"/>
    </xf>
    <xf numFmtId="166" fontId="24" fillId="27" borderId="106" xfId="40" applyNumberFormat="1" applyFont="1" applyFill="1" applyBorder="1" applyAlignment="1">
      <alignment horizontal="center" wrapText="1"/>
    </xf>
    <xf numFmtId="166" fontId="24" fillId="27" borderId="107" xfId="40" applyNumberFormat="1" applyFont="1" applyFill="1" applyBorder="1" applyAlignment="1">
      <alignment horizontal="center" wrapText="1"/>
    </xf>
    <xf numFmtId="166" fontId="79" fillId="27" borderId="0" xfId="58" applyNumberFormat="1" applyFont="1" applyFill="1" applyBorder="1" applyAlignment="1">
      <alignment horizontal="center" wrapText="1"/>
    </xf>
    <xf numFmtId="166" fontId="79" fillId="27" borderId="106" xfId="58" applyNumberFormat="1" applyFont="1" applyFill="1" applyBorder="1" applyAlignment="1">
      <alignment horizontal="center" wrapText="1"/>
    </xf>
    <xf numFmtId="166" fontId="79" fillId="27" borderId="107" xfId="58" applyNumberFormat="1" applyFont="1" applyFill="1" applyBorder="1" applyAlignment="1">
      <alignment horizontal="center" wrapText="1"/>
    </xf>
    <xf numFmtId="178" fontId="34" fillId="27" borderId="0" xfId="335" applyNumberFormat="1" applyFont="1" applyFill="1" applyBorder="1" applyAlignment="1">
      <alignment horizontal="center" wrapText="1"/>
    </xf>
    <xf numFmtId="178" fontId="34" fillId="27" borderId="106" xfId="335" applyNumberFormat="1" applyFont="1" applyFill="1" applyBorder="1" applyAlignment="1">
      <alignment horizontal="center" wrapText="1"/>
    </xf>
    <xf numFmtId="178" fontId="34" fillId="27" borderId="107" xfId="335" applyNumberFormat="1" applyFont="1" applyFill="1" applyBorder="1" applyAlignment="1">
      <alignment horizontal="center" wrapText="1"/>
    </xf>
    <xf numFmtId="0" fontId="23" fillId="25" borderId="56" xfId="62" applyFont="1" applyFill="1" applyBorder="1" applyAlignment="1">
      <alignment horizontal="center"/>
    </xf>
    <xf numFmtId="0" fontId="23" fillId="25" borderId="79" xfId="62" applyFont="1" applyFill="1" applyBorder="1" applyAlignment="1">
      <alignment horizontal="center"/>
    </xf>
    <xf numFmtId="49" fontId="28" fillId="24" borderId="0" xfId="40" applyNumberFormat="1" applyFont="1" applyFill="1" applyBorder="1" applyAlignment="1">
      <alignment horizontal="center" vertical="center" wrapText="1"/>
    </xf>
    <xf numFmtId="0" fontId="23" fillId="25" borderId="57" xfId="62" applyFont="1" applyFill="1" applyBorder="1" applyAlignment="1">
      <alignment horizontal="center"/>
    </xf>
    <xf numFmtId="0" fontId="79" fillId="24" borderId="0" xfId="40" applyFont="1" applyFill="1" applyBorder="1" applyAlignment="1">
      <alignment horizontal="left" wrapText="1"/>
    </xf>
    <xf numFmtId="0" fontId="28" fillId="25" borderId="51" xfId="62" applyFont="1" applyFill="1" applyBorder="1" applyAlignment="1">
      <alignment horizontal="left" vertical="top"/>
    </xf>
    <xf numFmtId="0" fontId="28" fillId="25" borderId="0" xfId="62" applyFont="1" applyFill="1" applyBorder="1" applyAlignment="1">
      <alignment horizontal="left" vertical="top"/>
    </xf>
    <xf numFmtId="0" fontId="23" fillId="25" borderId="69" xfId="62" applyFont="1" applyFill="1" applyBorder="1" applyAlignment="1">
      <alignment horizontal="center"/>
    </xf>
    <xf numFmtId="0" fontId="23" fillId="25" borderId="104" xfId="62" applyFont="1" applyFill="1" applyBorder="1" applyAlignment="1">
      <alignment horizontal="center"/>
    </xf>
    <xf numFmtId="0" fontId="79" fillId="25" borderId="0" xfId="62" applyFont="1" applyFill="1" applyBorder="1" applyAlignment="1">
      <alignment horizontal="left" vertical="center" wrapText="1"/>
    </xf>
    <xf numFmtId="2" fontId="79" fillId="24" borderId="0" xfId="40" applyNumberFormat="1" applyFont="1" applyFill="1" applyBorder="1" applyAlignment="1">
      <alignment horizontal="center" vertical="center" wrapText="1"/>
    </xf>
    <xf numFmtId="0" fontId="23" fillId="25" borderId="18" xfId="62" applyFont="1" applyFill="1" applyBorder="1" applyAlignment="1">
      <alignment horizontal="center"/>
    </xf>
    <xf numFmtId="0" fontId="28" fillId="24" borderId="51" xfId="40" applyFont="1" applyFill="1" applyBorder="1" applyAlignment="1">
      <alignment vertical="justify" wrapText="1"/>
    </xf>
    <xf numFmtId="0" fontId="28" fillId="24" borderId="0" xfId="40" applyFont="1" applyFill="1" applyBorder="1" applyAlignment="1">
      <alignment vertical="justify" wrapText="1"/>
    </xf>
    <xf numFmtId="1" fontId="23" fillId="24" borderId="79" xfId="40" applyNumberFormat="1" applyFont="1" applyFill="1" applyBorder="1" applyAlignment="1">
      <alignment horizontal="center" wrapText="1"/>
    </xf>
    <xf numFmtId="0" fontId="23" fillId="0" borderId="0" xfId="53" applyFont="1" applyFill="1" applyBorder="1" applyAlignment="1">
      <alignment horizontal="center" vertical="center" wrapText="1"/>
    </xf>
    <xf numFmtId="0" fontId="14" fillId="0" borderId="0" xfId="0" applyFont="1" applyFill="1" applyAlignment="1">
      <alignment horizontal="left" vertical="center" wrapText="1"/>
    </xf>
    <xf numFmtId="0" fontId="0" fillId="0" borderId="0" xfId="0" applyFill="1" applyAlignment="1">
      <alignment horizontal="left" vertical="center" wrapText="1"/>
    </xf>
    <xf numFmtId="0" fontId="23" fillId="26" borderId="79" xfId="53" applyFont="1" applyFill="1" applyBorder="1" applyAlignment="1">
      <alignment horizontal="center" vertical="center" wrapText="1"/>
    </xf>
    <xf numFmtId="0" fontId="23" fillId="26" borderId="69" xfId="53" applyFont="1" applyFill="1" applyBorder="1" applyAlignment="1">
      <alignment horizontal="center" vertical="center" wrapText="1"/>
    </xf>
    <xf numFmtId="0" fontId="23" fillId="25" borderId="89" xfId="0" applyFont="1" applyFill="1" applyBorder="1" applyAlignment="1">
      <alignment horizontal="center" vertical="center"/>
    </xf>
    <xf numFmtId="0" fontId="23" fillId="25" borderId="10" xfId="0" applyFont="1" applyFill="1" applyBorder="1" applyAlignment="1">
      <alignment horizontal="center" vertical="center"/>
    </xf>
    <xf numFmtId="0" fontId="23" fillId="0" borderId="79" xfId="0" applyFont="1" applyFill="1" applyBorder="1" applyAlignment="1">
      <alignment horizontal="center" vertical="center"/>
    </xf>
    <xf numFmtId="0" fontId="23" fillId="0" borderId="93" xfId="0" applyFont="1" applyFill="1" applyBorder="1" applyAlignment="1">
      <alignment horizontal="center" vertical="center"/>
    </xf>
    <xf numFmtId="0" fontId="23" fillId="0" borderId="94" xfId="0" applyFont="1" applyFill="1" applyBorder="1" applyAlignment="1">
      <alignment horizontal="center" vertical="center"/>
    </xf>
    <xf numFmtId="0" fontId="23" fillId="0" borderId="89" xfId="0" applyFont="1" applyFill="1" applyBorder="1" applyAlignment="1">
      <alignment horizontal="center" vertical="center"/>
    </xf>
    <xf numFmtId="0" fontId="23" fillId="0" borderId="90" xfId="0" applyFont="1" applyFill="1" applyBorder="1" applyAlignment="1">
      <alignment horizontal="center" vertical="center"/>
    </xf>
    <xf numFmtId="0" fontId="23" fillId="25" borderId="66" xfId="0" applyFont="1" applyFill="1" applyBorder="1" applyAlignment="1">
      <alignment horizontal="center" vertical="center"/>
    </xf>
    <xf numFmtId="0" fontId="23" fillId="25" borderId="79" xfId="0" applyFont="1" applyFill="1" applyBorder="1" applyAlignment="1">
      <alignment horizontal="center" vertical="center"/>
    </xf>
    <xf numFmtId="0" fontId="23" fillId="25" borderId="69" xfId="0" applyFont="1" applyFill="1" applyBorder="1" applyAlignment="1">
      <alignment horizontal="center" vertical="center"/>
    </xf>
    <xf numFmtId="0" fontId="23" fillId="25" borderId="18" xfId="0" applyFont="1" applyFill="1" applyBorder="1" applyAlignment="1">
      <alignment horizontal="left" indent="6"/>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8" fillId="0" borderId="0" xfId="0" applyFont="1" applyBorder="1" applyAlignment="1">
      <alignment vertical="justify" wrapText="1"/>
    </xf>
    <xf numFmtId="0" fontId="0" fillId="0" borderId="0" xfId="0" applyBorder="1" applyAlignment="1">
      <alignment vertical="justify" wrapText="1"/>
    </xf>
    <xf numFmtId="174" fontId="24" fillId="25" borderId="0" xfId="62" applyNumberFormat="1" applyFont="1" applyFill="1" applyBorder="1" applyAlignment="1">
      <alignment horizontal="right"/>
    </xf>
    <xf numFmtId="0" fontId="79" fillId="25" borderId="0" xfId="0" applyFont="1" applyFill="1" applyBorder="1" applyAlignment="1">
      <alignment horizontal="left" vertical="center"/>
    </xf>
    <xf numFmtId="0" fontId="23" fillId="25" borderId="91" xfId="0" applyFont="1" applyFill="1" applyBorder="1" applyAlignment="1">
      <alignment horizontal="center" vertical="center"/>
    </xf>
    <xf numFmtId="0" fontId="23" fillId="25" borderId="92" xfId="0" applyFont="1" applyFill="1" applyBorder="1" applyAlignment="1">
      <alignment horizontal="center" vertical="center"/>
    </xf>
    <xf numFmtId="0" fontId="23" fillId="25" borderId="11" xfId="0" applyFont="1" applyFill="1" applyBorder="1" applyAlignment="1">
      <alignment horizontal="center" vertical="center"/>
    </xf>
    <xf numFmtId="0" fontId="21" fillId="0" borderId="0" xfId="0" applyFont="1" applyAlignment="1">
      <alignment horizontal="justify" vertical="center" wrapText="1"/>
    </xf>
    <xf numFmtId="0" fontId="21" fillId="0" borderId="0" xfId="0" applyFont="1" applyAlignment="1">
      <alignment horizontal="justify" vertical="center"/>
    </xf>
    <xf numFmtId="0" fontId="23" fillId="25" borderId="0" xfId="70" applyFont="1" applyFill="1" applyBorder="1" applyAlignment="1">
      <alignment horizontal="left" indent="1"/>
    </xf>
    <xf numFmtId="0" fontId="120" fillId="25" borderId="0" xfId="70" applyFont="1" applyFill="1" applyBorder="1" applyAlignment="1">
      <alignment horizontal="left" indent="1"/>
    </xf>
    <xf numFmtId="0" fontId="23" fillId="0" borderId="0" xfId="70" applyFont="1" applyBorder="1" applyAlignment="1">
      <alignment horizontal="left" indent="1"/>
    </xf>
    <xf numFmtId="0" fontId="23"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95" fillId="26" borderId="34" xfId="70" applyFont="1" applyFill="1" applyBorder="1" applyAlignment="1">
      <alignment horizontal="left" vertical="center"/>
    </xf>
    <xf numFmtId="0" fontId="95" fillId="26" borderId="37" xfId="70" applyFont="1" applyFill="1" applyBorder="1" applyAlignment="1">
      <alignment horizontal="left" vertical="center"/>
    </xf>
    <xf numFmtId="0" fontId="95" fillId="26" borderId="35" xfId="70" applyFont="1" applyFill="1" applyBorder="1" applyAlignment="1">
      <alignment horizontal="left" vertical="center"/>
    </xf>
    <xf numFmtId="0" fontId="28" fillId="0" borderId="64" xfId="70" applyFont="1" applyBorder="1" applyAlignment="1">
      <alignment vertical="justify"/>
    </xf>
    <xf numFmtId="0" fontId="28" fillId="0" borderId="0" xfId="70" applyFont="1" applyBorder="1" applyAlignment="1">
      <alignment vertical="justify"/>
    </xf>
    <xf numFmtId="0" fontId="23" fillId="25" borderId="82" xfId="70" applyFont="1" applyFill="1" applyBorder="1" applyAlignment="1">
      <alignment horizontal="center"/>
    </xf>
    <xf numFmtId="0" fontId="23" fillId="25" borderId="49" xfId="70" applyFont="1" applyFill="1" applyBorder="1" applyAlignment="1">
      <alignment horizontal="center"/>
    </xf>
    <xf numFmtId="0" fontId="23" fillId="25" borderId="18" xfId="70" applyFont="1" applyFill="1" applyBorder="1" applyAlignment="1">
      <alignment horizontal="right"/>
    </xf>
    <xf numFmtId="0" fontId="24" fillId="25" borderId="0" xfId="70" applyFont="1" applyFill="1" applyBorder="1" applyAlignment="1">
      <alignment horizontal="left" vertical="center" wrapText="1" indent="1"/>
    </xf>
    <xf numFmtId="0" fontId="51" fillId="25" borderId="36" xfId="70" applyFont="1" applyFill="1" applyBorder="1" applyAlignment="1">
      <alignment horizontal="justify" vertical="top" wrapText="1"/>
    </xf>
    <xf numFmtId="0" fontId="28" fillId="26" borderId="51" xfId="70" applyFont="1" applyFill="1" applyBorder="1" applyAlignment="1">
      <alignment vertical="justify" wrapText="1"/>
    </xf>
    <xf numFmtId="0" fontId="28"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2" fillId="25" borderId="0" xfId="70" applyFont="1" applyFill="1" applyBorder="1" applyAlignment="1">
      <alignment horizontal="left" vertical="center"/>
    </xf>
    <xf numFmtId="0" fontId="123" fillId="25" borderId="0" xfId="70" applyFont="1" applyFill="1" applyBorder="1" applyAlignment="1">
      <alignment horizontal="justify"/>
    </xf>
    <xf numFmtId="0" fontId="28" fillId="26" borderId="64" xfId="70" applyFont="1" applyFill="1" applyBorder="1" applyAlignment="1">
      <alignment horizontal="left" vertical="top"/>
    </xf>
    <xf numFmtId="0" fontId="28" fillId="26" borderId="0" xfId="70" applyFont="1" applyFill="1" applyBorder="1" applyAlignment="1">
      <alignment horizontal="left" vertical="top"/>
    </xf>
    <xf numFmtId="0" fontId="14" fillId="0" borderId="0" xfId="62" applyFill="1" applyBorder="1" applyAlignment="1">
      <alignment horizontal="center"/>
    </xf>
    <xf numFmtId="0" fontId="28" fillId="25" borderId="0" xfId="62" applyFont="1" applyFill="1" applyBorder="1" applyAlignment="1">
      <alignment horizontal="left" wrapText="1"/>
    </xf>
    <xf numFmtId="0" fontId="93" fillId="25" borderId="0" xfId="62" applyFont="1" applyFill="1" applyBorder="1" applyAlignment="1">
      <alignment horizontal="right"/>
    </xf>
    <xf numFmtId="0" fontId="84" fillId="26" borderId="31" xfId="62" applyFont="1" applyFill="1" applyBorder="1" applyAlignment="1">
      <alignment horizontal="left" vertical="center"/>
    </xf>
    <xf numFmtId="0" fontId="84" fillId="26" borderId="32" xfId="62" applyFont="1" applyFill="1" applyBorder="1" applyAlignment="1">
      <alignment horizontal="left" vertical="center"/>
    </xf>
    <xf numFmtId="0" fontId="84" fillId="26" borderId="33" xfId="62" applyFont="1" applyFill="1" applyBorder="1" applyAlignment="1">
      <alignment horizontal="left" vertical="center"/>
    </xf>
    <xf numFmtId="0" fontId="28" fillId="25" borderId="0" xfId="78" applyFont="1" applyFill="1" applyBorder="1" applyAlignment="1">
      <alignment horizontal="left" vertical="top"/>
    </xf>
    <xf numFmtId="0" fontId="23" fillId="25" borderId="79" xfId="78" applyFont="1" applyFill="1" applyBorder="1" applyAlignment="1">
      <alignment horizontal="center" vertical="center" wrapText="1"/>
    </xf>
    <xf numFmtId="3" fontId="90" fillId="26" borderId="0" xfId="62" applyNumberFormat="1" applyFont="1" applyFill="1" applyBorder="1" applyAlignment="1">
      <alignment horizontal="right" vertical="center" indent="2"/>
    </xf>
    <xf numFmtId="3" fontId="79" fillId="24" borderId="0" xfId="40" applyNumberFormat="1" applyFont="1" applyFill="1" applyBorder="1" applyAlignment="1">
      <alignment horizontal="left" vertical="center" wrapText="1"/>
    </xf>
    <xf numFmtId="3" fontId="92" fillId="26" borderId="0" xfId="62" applyNumberFormat="1" applyFont="1" applyFill="1" applyBorder="1" applyAlignment="1">
      <alignment horizontal="right" vertical="center" indent="2"/>
    </xf>
    <xf numFmtId="3" fontId="79" fillId="27" borderId="0" xfId="40" applyNumberFormat="1" applyFont="1" applyFill="1" applyBorder="1" applyAlignment="1">
      <alignment horizontal="left" vertical="center" wrapText="1"/>
    </xf>
    <xf numFmtId="0" fontId="20" fillId="26" borderId="13" xfId="62" applyFont="1" applyFill="1" applyBorder="1" applyAlignment="1">
      <alignment horizontal="center"/>
    </xf>
    <xf numFmtId="0" fontId="21" fillId="26" borderId="49" xfId="62" applyFont="1" applyFill="1" applyBorder="1" applyAlignment="1">
      <alignment horizontal="right"/>
    </xf>
    <xf numFmtId="0" fontId="21" fillId="26" borderId="49" xfId="62" applyFont="1" applyFill="1" applyBorder="1" applyAlignment="1">
      <alignment horizontal="left"/>
    </xf>
    <xf numFmtId="0" fontId="23" fillId="25" borderId="18" xfId="71" applyFont="1" applyFill="1" applyBorder="1" applyAlignment="1">
      <alignment horizontal="left" indent="6"/>
    </xf>
    <xf numFmtId="0" fontId="21" fillId="25" borderId="22" xfId="62" applyFont="1" applyFill="1" applyBorder="1" applyAlignment="1">
      <alignment horizontal="left"/>
    </xf>
    <xf numFmtId="0" fontId="21" fillId="25" borderId="51" xfId="62" applyFont="1" applyFill="1" applyBorder="1" applyAlignment="1">
      <alignment horizontal="left" vertical="top"/>
    </xf>
    <xf numFmtId="0" fontId="21" fillId="25" borderId="0" xfId="62" applyFont="1" applyFill="1" applyBorder="1" applyAlignment="1">
      <alignment horizontal="left" vertical="top"/>
    </xf>
    <xf numFmtId="0" fontId="23" fillId="25" borderId="18" xfId="70" applyFont="1" applyFill="1" applyBorder="1" applyAlignment="1">
      <alignment horizontal="right" indent="6"/>
    </xf>
    <xf numFmtId="0" fontId="21" fillId="25" borderId="23" xfId="70" applyFont="1" applyFill="1" applyBorder="1" applyAlignment="1">
      <alignment horizontal="left"/>
    </xf>
    <xf numFmtId="0" fontId="21" fillId="25" borderId="22" xfId="70"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174" fontId="24" fillId="25" borderId="0" xfId="70" applyNumberFormat="1" applyFont="1" applyFill="1" applyBorder="1" applyAlignment="1">
      <alignment horizontal="left"/>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8" fillId="27" borderId="0" xfId="40" applyFont="1" applyFill="1" applyBorder="1" applyAlignment="1">
      <alignment horizontal="left" wrapText="1"/>
    </xf>
    <xf numFmtId="174" fontId="47" fillId="25" borderId="0" xfId="70" applyNumberFormat="1" applyFont="1" applyFill="1" applyBorder="1" applyAlignment="1">
      <alignment horizontal="right"/>
    </xf>
    <xf numFmtId="0" fontId="127" fillId="26" borderId="44" xfId="70" applyFont="1" applyFill="1" applyBorder="1" applyAlignment="1">
      <alignment horizontal="left" vertical="center"/>
    </xf>
    <xf numFmtId="0" fontId="127" fillId="26" borderId="45" xfId="70" applyFont="1" applyFill="1" applyBorder="1" applyAlignment="1">
      <alignment horizontal="left" vertical="center"/>
    </xf>
    <xf numFmtId="0" fontId="127" fillId="26" borderId="46" xfId="70" applyFont="1" applyFill="1" applyBorder="1" applyAlignment="1">
      <alignment horizontal="left" vertical="center"/>
    </xf>
    <xf numFmtId="3" fontId="88" fillId="26" borderId="0" xfId="70" applyNumberFormat="1" applyFont="1" applyFill="1" applyBorder="1" applyAlignment="1">
      <alignment horizontal="left"/>
    </xf>
    <xf numFmtId="0" fontId="28" fillId="24" borderId="0" xfId="40" applyFont="1" applyFill="1" applyBorder="1" applyAlignment="1">
      <alignment horizontal="left" vertical="center"/>
    </xf>
    <xf numFmtId="0" fontId="28" fillId="24" borderId="0" xfId="40" applyFont="1" applyFill="1" applyBorder="1" applyAlignment="1">
      <alignment horizontal="left" vertical="top" wrapText="1"/>
    </xf>
    <xf numFmtId="3" fontId="79" fillId="26" borderId="0" xfId="70" applyNumberFormat="1" applyFont="1" applyFill="1" applyBorder="1" applyAlignment="1">
      <alignment horizontal="left" vertical="center" wrapText="1"/>
    </xf>
    <xf numFmtId="0" fontId="120" fillId="24" borderId="0" xfId="40" applyFont="1" applyFill="1" applyBorder="1" applyAlignment="1">
      <alignment horizontal="left" vertical="center" wrapText="1" indent="1"/>
    </xf>
    <xf numFmtId="0" fontId="121" fillId="24" borderId="0" xfId="40" applyFont="1" applyFill="1" applyBorder="1" applyAlignment="1">
      <alignment horizontal="left" vertical="top" wrapText="1"/>
    </xf>
    <xf numFmtId="0" fontId="121" fillId="24" borderId="0" xfId="40" applyFont="1" applyFill="1" applyBorder="1" applyAlignment="1">
      <alignment horizontal="center" vertical="top" wrapText="1"/>
    </xf>
    <xf numFmtId="0" fontId="121" fillId="27" borderId="0" xfId="40" quotePrefix="1" applyFont="1" applyFill="1" applyBorder="1" applyAlignment="1">
      <alignment horizontal="justify" vertical="center" wrapText="1"/>
    </xf>
    <xf numFmtId="0" fontId="121" fillId="27" borderId="19" xfId="40" quotePrefix="1" applyFont="1" applyFill="1" applyBorder="1" applyAlignment="1">
      <alignment horizontal="justify" vertical="center" wrapText="1"/>
    </xf>
    <xf numFmtId="0" fontId="121" fillId="27" borderId="0" xfId="40" applyFont="1" applyFill="1" applyBorder="1" applyAlignment="1">
      <alignment horizontal="left" vertical="center" wrapText="1"/>
    </xf>
    <xf numFmtId="0" fontId="121" fillId="24" borderId="0" xfId="40" applyFont="1" applyFill="1" applyBorder="1" applyAlignment="1">
      <alignment horizontal="left" vertical="center" wrapText="1"/>
    </xf>
    <xf numFmtId="0" fontId="88" fillId="26" borderId="0" xfId="70" applyFont="1" applyFill="1" applyBorder="1" applyAlignment="1">
      <alignment horizontal="left"/>
    </xf>
    <xf numFmtId="0" fontId="120" fillId="27" borderId="0" xfId="40" applyFont="1" applyFill="1" applyBorder="1" applyAlignment="1">
      <alignment horizontal="left" vertical="center" wrapText="1" indent="1"/>
    </xf>
    <xf numFmtId="0" fontId="120" fillId="25" borderId="18" xfId="70" applyFont="1" applyFill="1" applyBorder="1" applyAlignment="1">
      <alignment horizontal="left" indent="6"/>
    </xf>
    <xf numFmtId="0" fontId="21" fillId="25" borderId="0" xfId="70" applyFont="1" applyFill="1" applyBorder="1" applyAlignment="1">
      <alignment horizontal="left"/>
    </xf>
    <xf numFmtId="0" fontId="127" fillId="0" borderId="44" xfId="70" applyFont="1" applyFill="1" applyBorder="1" applyAlignment="1">
      <alignment horizontal="left" vertical="center"/>
    </xf>
    <xf numFmtId="0" fontId="127" fillId="0" borderId="45" xfId="70" applyFont="1" applyFill="1" applyBorder="1" applyAlignment="1">
      <alignment horizontal="left" vertical="center"/>
    </xf>
    <xf numFmtId="0" fontId="127" fillId="0" borderId="46" xfId="70" applyFont="1" applyFill="1" applyBorder="1" applyAlignment="1">
      <alignment horizontal="left" vertical="center"/>
    </xf>
    <xf numFmtId="174" fontId="24" fillId="25" borderId="20" xfId="70" applyNumberFormat="1" applyFont="1" applyFill="1" applyBorder="1" applyAlignment="1">
      <alignment horizontal="left"/>
    </xf>
    <xf numFmtId="3" fontId="120" fillId="27" borderId="0" xfId="40" applyNumberFormat="1" applyFont="1" applyFill="1" applyBorder="1" applyAlignment="1">
      <alignment horizontal="left" vertical="center" wrapText="1" indent="1"/>
    </xf>
    <xf numFmtId="3" fontId="79" fillId="26" borderId="0" xfId="70" applyNumberFormat="1" applyFont="1" applyFill="1" applyBorder="1" applyAlignment="1">
      <alignment horizontal="left"/>
    </xf>
    <xf numFmtId="0" fontId="79" fillId="26" borderId="0" xfId="70" applyFont="1" applyFill="1" applyBorder="1" applyAlignment="1">
      <alignment horizontal="left" vertical="center" wrapText="1"/>
    </xf>
    <xf numFmtId="0" fontId="21" fillId="0" borderId="0" xfId="40" applyFont="1" applyFill="1" applyBorder="1" applyAlignment="1">
      <alignment horizontal="left" vertical="top" wrapText="1" indent="1"/>
    </xf>
    <xf numFmtId="0" fontId="21" fillId="24" borderId="0" xfId="40" applyFont="1" applyFill="1" applyBorder="1" applyAlignment="1">
      <alignment horizontal="left" vertical="center" wrapText="1" indent="1"/>
    </xf>
    <xf numFmtId="0" fontId="21" fillId="24" borderId="19" xfId="40" applyFont="1" applyFill="1" applyBorder="1" applyAlignment="1">
      <alignment horizontal="left" vertical="center" wrapText="1" indent="1"/>
    </xf>
    <xf numFmtId="0" fontId="123" fillId="0" borderId="0" xfId="40" applyFont="1" applyFill="1" applyBorder="1" applyAlignment="1">
      <alignment horizontal="left" vertical="top" wrapText="1" indent="1"/>
    </xf>
    <xf numFmtId="0" fontId="119" fillId="24" borderId="0" xfId="40" applyFont="1" applyFill="1" applyBorder="1" applyAlignment="1">
      <alignment horizontal="left" vertical="center" wrapText="1" indent="1"/>
    </xf>
    <xf numFmtId="0" fontId="119" fillId="24" borderId="19" xfId="40" applyFont="1" applyFill="1" applyBorder="1" applyAlignment="1">
      <alignment horizontal="left" vertical="center" wrapText="1" indent="1"/>
    </xf>
    <xf numFmtId="0" fontId="88" fillId="0" borderId="0" xfId="70" applyFont="1" applyFill="1" applyBorder="1" applyAlignment="1">
      <alignment horizontal="left"/>
    </xf>
    <xf numFmtId="0" fontId="23" fillId="25" borderId="18" xfId="70" applyFont="1" applyFill="1" applyBorder="1" applyAlignment="1">
      <alignment horizontal="center"/>
    </xf>
    <xf numFmtId="3" fontId="28" fillId="25" borderId="0" xfId="70" applyNumberFormat="1" applyFont="1" applyFill="1" applyBorder="1" applyAlignment="1">
      <alignment horizontal="right"/>
    </xf>
    <xf numFmtId="0" fontId="79" fillId="25" borderId="0" xfId="70" applyFont="1" applyFill="1" applyBorder="1" applyAlignment="1">
      <alignment horizontal="justify" vertical="center"/>
    </xf>
    <xf numFmtId="0" fontId="21" fillId="0" borderId="0" xfId="70" applyFont="1" applyAlignment="1">
      <alignment horizontal="left" vertical="top" wrapText="1"/>
    </xf>
    <xf numFmtId="0" fontId="21" fillId="0" borderId="19" xfId="70" applyFont="1" applyBorder="1" applyAlignment="1">
      <alignment horizontal="left" vertical="top" wrapText="1"/>
    </xf>
    <xf numFmtId="0" fontId="28" fillId="25" borderId="0" xfId="70" applyNumberFormat="1" applyFont="1" applyFill="1" applyBorder="1" applyAlignment="1" applyProtection="1">
      <alignment horizontal="justify" vertical="justify" wrapText="1"/>
      <protection locked="0"/>
    </xf>
    <xf numFmtId="0" fontId="125" fillId="25" borderId="0" xfId="68" applyNumberFormat="1" applyFont="1" applyFill="1" applyBorder="1" applyAlignment="1" applyProtection="1">
      <alignment horizontal="center" vertical="justify" wrapText="1"/>
      <protection locked="0"/>
    </xf>
    <xf numFmtId="0" fontId="82" fillId="25" borderId="0" xfId="70" applyNumberFormat="1" applyFont="1" applyFill="1" applyBorder="1" applyAlignment="1" applyProtection="1">
      <alignment horizontal="right" vertical="justify" wrapText="1"/>
      <protection locked="0"/>
    </xf>
    <xf numFmtId="49" fontId="28" fillId="25" borderId="0" xfId="70" applyNumberFormat="1" applyFont="1" applyFill="1" applyBorder="1" applyAlignment="1">
      <alignment horizontal="left" vertical="center" wrapText="1"/>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9" fillId="26" borderId="24" xfId="51" applyNumberFormat="1" applyFont="1" applyFill="1" applyBorder="1" applyAlignment="1">
      <alignment horizontal="center" vertical="center" wrapText="1"/>
    </xf>
    <xf numFmtId="0" fontId="89" fillId="26" borderId="25" xfId="51" applyNumberFormat="1" applyFont="1" applyFill="1" applyBorder="1" applyAlignment="1">
      <alignment horizontal="center" vertical="center"/>
    </xf>
    <xf numFmtId="1" fontId="24" fillId="34" borderId="0" xfId="51" applyNumberFormat="1" applyFont="1" applyFill="1" applyBorder="1" applyAlignment="1">
      <alignment horizontal="center"/>
    </xf>
    <xf numFmtId="0" fontId="24" fillId="27" borderId="0" xfId="61" applyFont="1" applyFill="1" applyBorder="1" applyAlignment="1">
      <alignment horizontal="justify" vertical="center" wrapText="1"/>
    </xf>
    <xf numFmtId="0" fontId="24" fillId="27" borderId="0" xfId="61" applyFont="1" applyFill="1" applyBorder="1" applyAlignment="1">
      <alignment horizontal="justify" vertical="center"/>
    </xf>
    <xf numFmtId="179" fontId="24" fillId="27" borderId="0" xfId="61" applyNumberFormat="1" applyFont="1" applyFill="1" applyBorder="1" applyAlignment="1">
      <alignment horizontal="justify" vertical="center" wrapText="1"/>
    </xf>
    <xf numFmtId="0" fontId="28" fillId="24" borderId="0" xfId="61" applyFont="1" applyFill="1" applyBorder="1" applyAlignment="1">
      <alignment horizontal="left" vertical="center" wrapText="1"/>
    </xf>
    <xf numFmtId="2" fontId="38" fillId="24" borderId="0" xfId="61" applyNumberFormat="1" applyFont="1" applyFill="1" applyBorder="1" applyAlignment="1">
      <alignment horizontal="left" wrapText="1"/>
    </xf>
    <xf numFmtId="2" fontId="28" fillId="24" borderId="0" xfId="61" applyNumberFormat="1" applyFont="1" applyFill="1" applyBorder="1" applyAlignment="1">
      <alignment horizontal="left" wrapText="1"/>
    </xf>
    <xf numFmtId="174" fontId="24" fillId="25" borderId="0" xfId="52" applyNumberFormat="1" applyFont="1" applyFill="1" applyBorder="1" applyAlignment="1">
      <alignment horizontal="left"/>
    </xf>
    <xf numFmtId="0" fontId="24" fillId="26" borderId="0" xfId="52" applyNumberFormat="1" applyFont="1" applyFill="1" applyAlignment="1">
      <alignment horizontal="right"/>
    </xf>
    <xf numFmtId="0" fontId="24" fillId="26" borderId="0" xfId="52" applyNumberFormat="1" applyFont="1" applyFill="1" applyBorder="1" applyAlignment="1">
      <alignment horizontal="right"/>
    </xf>
    <xf numFmtId="174" fontId="24" fillId="25" borderId="0" xfId="52" applyNumberFormat="1" applyFont="1" applyFill="1" applyBorder="1" applyAlignment="1">
      <alignment horizontal="right"/>
    </xf>
    <xf numFmtId="174" fontId="24" fillId="25" borderId="19" xfId="52" applyNumberFormat="1" applyFont="1" applyFill="1" applyBorder="1" applyAlignment="1">
      <alignment horizontal="right"/>
    </xf>
    <xf numFmtId="0" fontId="23" fillId="26" borderId="18" xfId="227" applyFont="1" applyFill="1" applyBorder="1" applyAlignment="1">
      <alignment horizontal="center"/>
    </xf>
    <xf numFmtId="0" fontId="21" fillId="25" borderId="0" xfId="227" applyFont="1" applyFill="1" applyBorder="1" applyAlignment="1">
      <alignment horizontal="left"/>
    </xf>
    <xf numFmtId="0" fontId="22" fillId="25" borderId="0" xfId="227" applyFont="1" applyFill="1" applyBorder="1"/>
    <xf numFmtId="0" fontId="23" fillId="25" borderId="0" xfId="227" applyFont="1" applyFill="1" applyBorder="1" applyAlignment="1">
      <alignment horizontal="center"/>
    </xf>
    <xf numFmtId="174" fontId="24" fillId="25" borderId="0" xfId="227" applyNumberFormat="1" applyFont="1" applyFill="1" applyBorder="1" applyAlignment="1">
      <alignment horizontal="left"/>
    </xf>
    <xf numFmtId="0" fontId="42" fillId="25" borderId="0" xfId="227" applyFont="1" applyFill="1" applyBorder="1" applyAlignment="1">
      <alignment horizontal="left"/>
    </xf>
    <xf numFmtId="0" fontId="21" fillId="25" borderId="23" xfId="227" applyFont="1" applyFill="1" applyBorder="1" applyAlignment="1">
      <alignment horizontal="left"/>
    </xf>
    <xf numFmtId="0" fontId="21" fillId="25" borderId="22" xfId="227" applyFont="1" applyFill="1" applyBorder="1" applyAlignment="1">
      <alignment horizontal="left"/>
    </xf>
  </cellXfs>
  <cellStyles count="337">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Hiperligação 3" xfId="332"/>
    <cellStyle name="Hiperligação 4" xfId="336"/>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28" xfId="331"/>
    <cellStyle name="Normal 29" xfId="334"/>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3empresarial" xfId="333"/>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rmal_p13" xfId="329"/>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Percentagem 5" xfId="328"/>
    <cellStyle name="Percentagem 6" xfId="327"/>
    <cellStyle name="Percentagem 7" xfId="335"/>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xfId="330" builtinId="3"/>
    <cellStyle name="Vírgula 2" xfId="49"/>
    <cellStyle name="Vírgula 2 2" xfId="160"/>
    <cellStyle name="Vírgula 3" xfId="55"/>
    <cellStyle name="Vírgula 4" xfId="56"/>
    <cellStyle name="Vírgula 4 2" xfId="161"/>
  </cellStyles>
  <dxfs count="8889">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8888"/>
      <tableStyleElement type="headerRow" dxfId="888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008080"/>
      <color rgb="FFFFC7CE"/>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desemprego registado no fim do mês </a:t>
            </a:r>
          </a:p>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por duração</a:t>
            </a:r>
          </a:p>
          <a:p>
            <a:pPr>
              <a:defRPr sz="600"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variação (%)</a:t>
            </a:r>
          </a:p>
        </c:rich>
      </c:tx>
      <c:layout>
        <c:manualLayout>
          <c:xMode val="edge"/>
          <c:yMode val="edge"/>
          <c:x val="0.18687355257063459"/>
          <c:y val="1.2385901155068143E-3"/>
        </c:manualLayout>
      </c:layout>
      <c:overlay val="0"/>
      <c:spPr>
        <a:noFill/>
        <a:ln w="25400">
          <a:noFill/>
        </a:ln>
      </c:spPr>
    </c:title>
    <c:autoTitleDeleted val="0"/>
    <c:plotArea>
      <c:layout>
        <c:manualLayout>
          <c:layoutTarget val="inner"/>
          <c:xMode val="edge"/>
          <c:yMode val="edge"/>
          <c:x val="7.648725212464591E-2"/>
          <c:y val="0.1223763888888889"/>
          <c:w val="0.89518413597722635"/>
          <c:h val="0.68584675925925931"/>
        </c:manualLayout>
      </c:layout>
      <c:barChart>
        <c:barDir val="col"/>
        <c:grouping val="clustered"/>
        <c:varyColors val="0"/>
        <c:ser>
          <c:idx val="1"/>
          <c:order val="0"/>
          <c:tx>
            <c:v>homóloga</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4D-4A21-8B25-EFE2DB6F5429}"/>
                </c:ext>
              </c:extLst>
            </c:dLbl>
            <c:dLbl>
              <c:idx val="1"/>
              <c:layout>
                <c:manualLayout>
                  <c:x val="0"/>
                  <c:y val="8.36221857466031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4D-4A21-8B25-EFE2DB6F5429}"/>
                </c:ext>
              </c:extLst>
            </c:dLbl>
            <c:dLbl>
              <c:idx val="2"/>
              <c:layout>
                <c:manualLayout>
                  <c:x val="-4.2503346720214191E-3"/>
                  <c:y val="9.5194003527336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4D-4A21-8B25-EFE2DB6F5429}"/>
                </c:ext>
              </c:extLst>
            </c:dLbl>
            <c:numFmt formatCode="0.0" sourceLinked="0"/>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-16.139872136563614</c:v>
              </c:pt>
              <c:pt idx="1">
                <c:v>-31.026320089063507</c:v>
              </c:pt>
              <c:pt idx="2">
                <c:v>8.1680895418672748</c:v>
              </c:pt>
            </c:numLit>
          </c:val>
          <c:extLst>
            <c:ext xmlns:c16="http://schemas.microsoft.com/office/drawing/2014/chart" uri="{C3380CC4-5D6E-409C-BE32-E72D297353CC}">
              <c16:uniqueId val="{00000003-944D-4A21-8B25-EFE2DB6F5429}"/>
            </c:ext>
          </c:extLst>
        </c:ser>
        <c:ser>
          <c:idx val="0"/>
          <c:order val="1"/>
          <c:tx>
            <c:v>mensal</c:v>
          </c:tx>
          <c:spPr>
            <a:solidFill>
              <a:schemeClr val="tx2"/>
            </a:solidFill>
            <a:ln w="3175">
              <a:solidFill>
                <a:schemeClr val="accent2"/>
              </a:solidFill>
              <a:prstDash val="solid"/>
            </a:ln>
          </c:spPr>
          <c:invertIfNegative val="0"/>
          <c:dLbls>
            <c:dLbl>
              <c:idx val="0"/>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4-944D-4A21-8B25-EFE2DB6F5429}"/>
                </c:ext>
              </c:extLst>
            </c:dLbl>
            <c:dLbl>
              <c:idx val="1"/>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5-944D-4A21-8B25-EFE2DB6F5429}"/>
                </c:ext>
              </c:extLst>
            </c:dLbl>
            <c:dLbl>
              <c:idx val="2"/>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6-944D-4A21-8B25-EFE2DB6F5429}"/>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2.2729689417431365</c:v>
              </c:pt>
              <c:pt idx="1">
                <c:v>2.6243039262797918</c:v>
              </c:pt>
              <c:pt idx="2">
                <c:v>1.9096998959514666</c:v>
              </c:pt>
            </c:numLit>
          </c:val>
          <c:extLst>
            <c:ext xmlns:c16="http://schemas.microsoft.com/office/drawing/2014/chart" uri="{C3380CC4-5D6E-409C-BE32-E72D297353CC}">
              <c16:uniqueId val="{00000007-944D-4A21-8B25-EFE2DB6F5429}"/>
            </c:ext>
          </c:extLst>
        </c:ser>
        <c:dLbls>
          <c:showLegendKey val="0"/>
          <c:showVal val="0"/>
          <c:showCatName val="0"/>
          <c:showSerName val="0"/>
          <c:showPercent val="0"/>
          <c:showBubbleSize val="0"/>
        </c:dLbls>
        <c:gapWidth val="70"/>
        <c:overlap val="-10"/>
        <c:axId val="248237440"/>
        <c:axId val="250803712"/>
      </c:barChart>
      <c:catAx>
        <c:axId val="248237440"/>
        <c:scaling>
          <c:orientation val="minMax"/>
        </c:scaling>
        <c:delete val="0"/>
        <c:axPos val="b"/>
        <c:title>
          <c:tx>
            <c:rich>
              <a:bodyPr/>
              <a:lstStyle/>
              <a:p>
                <a:pPr>
                  <a:defRPr sz="550" b="0" i="0" u="none" strike="noStrike" baseline="0">
                    <a:solidFill>
                      <a:schemeClr val="tx2"/>
                    </a:solidFill>
                    <a:latin typeface="Arial"/>
                    <a:ea typeface="Arial"/>
                    <a:cs typeface="Arial"/>
                  </a:defRPr>
                </a:pPr>
                <a:r>
                  <a:rPr lang="pt-PT">
                    <a:solidFill>
                      <a:schemeClr val="tx2"/>
                    </a:solidFill>
                  </a:rPr>
                  <a:t>fonte: IEFP/MTSS, Estatísticas Mensais.</a:t>
                </a:r>
              </a:p>
            </c:rich>
          </c:tx>
          <c:layout>
            <c:manualLayout>
              <c:xMode val="edge"/>
              <c:yMode val="edge"/>
              <c:x val="2.8328811839696427E-3"/>
              <c:y val="0.92542240439123158"/>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rtl="0">
              <a:defRPr sz="700" b="0" i="0" u="none" strike="noStrike" baseline="0">
                <a:solidFill>
                  <a:schemeClr val="tx2"/>
                </a:solidFill>
                <a:latin typeface="Arial"/>
                <a:ea typeface="Arial"/>
                <a:cs typeface="Arial"/>
              </a:defRPr>
            </a:pPr>
            <a:endParaRPr lang="pt-PT"/>
          </a:p>
        </c:txPr>
        <c:crossAx val="250803712"/>
        <c:crosses val="autoZero"/>
        <c:auto val="1"/>
        <c:lblAlgn val="ctr"/>
        <c:lblOffset val="150"/>
        <c:tickLblSkip val="1"/>
        <c:tickMarkSkip val="1"/>
        <c:noMultiLvlLbl val="0"/>
      </c:catAx>
      <c:valAx>
        <c:axId val="250803712"/>
        <c:scaling>
          <c:orientation val="minMax"/>
        </c:scaling>
        <c:delete val="1"/>
        <c:axPos val="l"/>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80260763888888886"/>
              <c:y val="0.10608447816087629"/>
            </c:manualLayout>
          </c:layout>
          <c:overlay val="0"/>
          <c:spPr>
            <a:noFill/>
            <a:ln w="25400">
              <a:noFill/>
            </a:ln>
          </c:spPr>
        </c:title>
        <c:numFmt formatCode="#,##0" sourceLinked="0"/>
        <c:majorTickMark val="out"/>
        <c:minorTickMark val="none"/>
        <c:tickLblPos val="nextTo"/>
        <c:crossAx val="248237440"/>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r"/>
      <c:layout>
        <c:manualLayout>
          <c:xMode val="edge"/>
          <c:yMode val="edge"/>
          <c:x val="7.3609375000000005E-2"/>
          <c:y val="0.14192037037037036"/>
          <c:w val="0.18653819444444444"/>
          <c:h val="0.12560694444444445"/>
        </c:manualLayout>
      </c:layout>
      <c:overlay val="0"/>
      <c:spPr>
        <a:noFill/>
        <a:ln w="25400">
          <a:noFill/>
        </a:ln>
      </c:spPr>
      <c:txPr>
        <a:bodyPr/>
        <a:lstStyle/>
        <a:p>
          <a:pPr>
            <a:defRPr sz="585" b="0" i="0" u="none" strike="noStrike" baseline="0">
              <a:solidFill>
                <a:schemeClr val="tx2"/>
              </a:solidFill>
              <a:latin typeface="Arial"/>
              <a:ea typeface="Arial"/>
              <a:cs typeface="Aria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solidFill>
                  <a:schemeClr val="tx2"/>
                </a:solidFill>
              </a:defRPr>
            </a:pPr>
            <a:r>
              <a:rPr lang="pt-PT" sz="700" b="1" i="0" baseline="0"/>
              <a:t>taxa de desemprego - total e &lt;= 25 anos</a:t>
            </a:r>
            <a:br>
              <a:rPr lang="pt-PT" sz="700" b="1" i="0" baseline="0"/>
            </a:br>
            <a:r>
              <a:rPr lang="pt-PT" sz="700" b="1" i="0" baseline="0"/>
              <a:t>Portugal</a:t>
            </a:r>
            <a:endParaRPr lang="pt-PT" sz="700" b="1"/>
          </a:p>
        </c:rich>
      </c:tx>
      <c:layout>
        <c:manualLayout>
          <c:xMode val="edge"/>
          <c:yMode val="edge"/>
          <c:x val="0.25976016634284355"/>
          <c:y val="4.9057504175614415E-3"/>
        </c:manualLayout>
      </c:layout>
      <c:overlay val="1"/>
    </c:title>
    <c:autoTitleDeleted val="0"/>
    <c:plotArea>
      <c:layout>
        <c:manualLayout>
          <c:layoutTarget val="inner"/>
          <c:xMode val="edge"/>
          <c:yMode val="edge"/>
          <c:x val="9.0311111111111106E-2"/>
          <c:y val="0.11434398148148146"/>
          <c:w val="0.81937777777777776"/>
          <c:h val="0.63586898148148163"/>
        </c:manualLayout>
      </c:layout>
      <c:lineChart>
        <c:grouping val="stacked"/>
        <c:varyColors val="0"/>
        <c:ser>
          <c:idx val="0"/>
          <c:order val="0"/>
          <c:tx>
            <c:v>total (eixo da esquerda)</c:v>
          </c:tx>
          <c:spPr>
            <a:ln>
              <a:solidFill>
                <a:schemeClr val="accent1"/>
              </a:solidFill>
            </a:ln>
          </c:spPr>
          <c:marker>
            <c:symbol val="none"/>
          </c:marker>
          <c:dPt>
            <c:idx val="12"/>
            <c:marker>
              <c:symbol val="circle"/>
              <c:size val="5"/>
            </c:marker>
            <c:bubble3D val="0"/>
            <c:extLst>
              <c:ext xmlns:c16="http://schemas.microsoft.com/office/drawing/2014/chart" uri="{C3380CC4-5D6E-409C-BE32-E72D297353CC}">
                <c16:uniqueId val="{00000000-D609-47CE-A376-C72082C8189E}"/>
              </c:ext>
            </c:extLst>
          </c:dPt>
          <c:dPt>
            <c:idx val="24"/>
            <c:marker>
              <c:symbol val="circle"/>
              <c:size val="5"/>
            </c:marker>
            <c:bubble3D val="0"/>
            <c:extLst>
              <c:ext xmlns:c16="http://schemas.microsoft.com/office/drawing/2014/chart" uri="{C3380CC4-5D6E-409C-BE32-E72D297353CC}">
                <c16:uniqueId val="{00000001-D609-47CE-A376-C72082C8189E}"/>
              </c:ext>
            </c:extLst>
          </c:dPt>
          <c:dLbls>
            <c:dLbl>
              <c:idx val="0"/>
              <c:delete val="1"/>
              <c:extLst>
                <c:ext xmlns:c15="http://schemas.microsoft.com/office/drawing/2012/chart" uri="{CE6537A1-D6FC-4f65-9D91-7224C49458BB}"/>
                <c:ext xmlns:c16="http://schemas.microsoft.com/office/drawing/2014/chart" uri="{C3380CC4-5D6E-409C-BE32-E72D297353CC}">
                  <c16:uniqueId val="{00000002-D609-47CE-A376-C72082C8189E}"/>
                </c:ext>
              </c:extLst>
            </c:dLbl>
            <c:dLbl>
              <c:idx val="1"/>
              <c:delete val="1"/>
              <c:extLst>
                <c:ext xmlns:c15="http://schemas.microsoft.com/office/drawing/2012/chart" uri="{CE6537A1-D6FC-4f65-9D91-7224C49458BB}"/>
                <c:ext xmlns:c16="http://schemas.microsoft.com/office/drawing/2014/chart" uri="{C3380CC4-5D6E-409C-BE32-E72D297353CC}">
                  <c16:uniqueId val="{00000003-D609-47CE-A376-C72082C8189E}"/>
                </c:ext>
              </c:extLst>
            </c:dLbl>
            <c:dLbl>
              <c:idx val="2"/>
              <c:delete val="1"/>
              <c:extLst>
                <c:ext xmlns:c15="http://schemas.microsoft.com/office/drawing/2012/chart" uri="{CE6537A1-D6FC-4f65-9D91-7224C49458BB}"/>
                <c:ext xmlns:c16="http://schemas.microsoft.com/office/drawing/2014/chart" uri="{C3380CC4-5D6E-409C-BE32-E72D297353CC}">
                  <c16:uniqueId val="{00000004-D609-47CE-A376-C72082C8189E}"/>
                </c:ext>
              </c:extLst>
            </c:dLbl>
            <c:dLbl>
              <c:idx val="3"/>
              <c:delete val="1"/>
              <c:extLst>
                <c:ext xmlns:c15="http://schemas.microsoft.com/office/drawing/2012/chart" uri="{CE6537A1-D6FC-4f65-9D91-7224C49458BB}"/>
                <c:ext xmlns:c16="http://schemas.microsoft.com/office/drawing/2014/chart" uri="{C3380CC4-5D6E-409C-BE32-E72D297353CC}">
                  <c16:uniqueId val="{00000005-D609-47CE-A376-C72082C8189E}"/>
                </c:ext>
              </c:extLst>
            </c:dLbl>
            <c:dLbl>
              <c:idx val="4"/>
              <c:delete val="1"/>
              <c:extLst>
                <c:ext xmlns:c15="http://schemas.microsoft.com/office/drawing/2012/chart" uri="{CE6537A1-D6FC-4f65-9D91-7224C49458BB}"/>
                <c:ext xmlns:c16="http://schemas.microsoft.com/office/drawing/2014/chart" uri="{C3380CC4-5D6E-409C-BE32-E72D297353CC}">
                  <c16:uniqueId val="{00000006-D609-47CE-A376-C72082C8189E}"/>
                </c:ext>
              </c:extLst>
            </c:dLbl>
            <c:dLbl>
              <c:idx val="5"/>
              <c:delete val="1"/>
              <c:extLst>
                <c:ext xmlns:c15="http://schemas.microsoft.com/office/drawing/2012/chart" uri="{CE6537A1-D6FC-4f65-9D91-7224C49458BB}"/>
                <c:ext xmlns:c16="http://schemas.microsoft.com/office/drawing/2014/chart" uri="{C3380CC4-5D6E-409C-BE32-E72D297353CC}">
                  <c16:uniqueId val="{00000007-D609-47CE-A376-C72082C8189E}"/>
                </c:ext>
              </c:extLst>
            </c:dLbl>
            <c:dLbl>
              <c:idx val="6"/>
              <c:delete val="1"/>
              <c:extLst>
                <c:ext xmlns:c15="http://schemas.microsoft.com/office/drawing/2012/chart" uri="{CE6537A1-D6FC-4f65-9D91-7224C49458BB}"/>
                <c:ext xmlns:c16="http://schemas.microsoft.com/office/drawing/2014/chart" uri="{C3380CC4-5D6E-409C-BE32-E72D297353CC}">
                  <c16:uniqueId val="{00000008-D609-47CE-A376-C72082C8189E}"/>
                </c:ext>
              </c:extLst>
            </c:dLbl>
            <c:dLbl>
              <c:idx val="7"/>
              <c:delete val="1"/>
              <c:extLst>
                <c:ext xmlns:c15="http://schemas.microsoft.com/office/drawing/2012/chart" uri="{CE6537A1-D6FC-4f65-9D91-7224C49458BB}"/>
                <c:ext xmlns:c16="http://schemas.microsoft.com/office/drawing/2014/chart" uri="{C3380CC4-5D6E-409C-BE32-E72D297353CC}">
                  <c16:uniqueId val="{00000009-D609-47CE-A376-C72082C8189E}"/>
                </c:ext>
              </c:extLst>
            </c:dLbl>
            <c:dLbl>
              <c:idx val="8"/>
              <c:delete val="1"/>
              <c:extLst>
                <c:ext xmlns:c15="http://schemas.microsoft.com/office/drawing/2012/chart" uri="{CE6537A1-D6FC-4f65-9D91-7224C49458BB}"/>
                <c:ext xmlns:c16="http://schemas.microsoft.com/office/drawing/2014/chart" uri="{C3380CC4-5D6E-409C-BE32-E72D297353CC}">
                  <c16:uniqueId val="{0000000A-D609-47CE-A376-C72082C8189E}"/>
                </c:ext>
              </c:extLst>
            </c:dLbl>
            <c:dLbl>
              <c:idx val="9"/>
              <c:delete val="1"/>
              <c:extLst>
                <c:ext xmlns:c15="http://schemas.microsoft.com/office/drawing/2012/chart" uri="{CE6537A1-D6FC-4f65-9D91-7224C49458BB}"/>
                <c:ext xmlns:c16="http://schemas.microsoft.com/office/drawing/2014/chart" uri="{C3380CC4-5D6E-409C-BE32-E72D297353CC}">
                  <c16:uniqueId val="{0000000B-D609-47CE-A376-C72082C8189E}"/>
                </c:ext>
              </c:extLst>
            </c:dLbl>
            <c:dLbl>
              <c:idx val="10"/>
              <c:delete val="1"/>
              <c:extLst>
                <c:ext xmlns:c15="http://schemas.microsoft.com/office/drawing/2012/chart" uri="{CE6537A1-D6FC-4f65-9D91-7224C49458BB}"/>
                <c:ext xmlns:c16="http://schemas.microsoft.com/office/drawing/2014/chart" uri="{C3380CC4-5D6E-409C-BE32-E72D297353CC}">
                  <c16:uniqueId val="{0000000C-D609-47CE-A376-C72082C8189E}"/>
                </c:ext>
              </c:extLst>
            </c:dLbl>
            <c:dLbl>
              <c:idx val="11"/>
              <c:delete val="1"/>
              <c:extLst>
                <c:ext xmlns:c15="http://schemas.microsoft.com/office/drawing/2012/chart" uri="{CE6537A1-D6FC-4f65-9D91-7224C49458BB}"/>
                <c:ext xmlns:c16="http://schemas.microsoft.com/office/drawing/2014/chart" uri="{C3380CC4-5D6E-409C-BE32-E72D297353CC}">
                  <c16:uniqueId val="{0000000D-D609-47CE-A376-C72082C8189E}"/>
                </c:ext>
              </c:extLst>
            </c:dLbl>
            <c:dLbl>
              <c:idx val="12"/>
              <c:layout>
                <c:manualLayout>
                  <c:x val="-4.1558441558441496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09-47CE-A376-C72082C8189E}"/>
                </c:ext>
              </c:extLst>
            </c:dLbl>
            <c:dLbl>
              <c:idx val="13"/>
              <c:delete val="1"/>
              <c:extLst>
                <c:ext xmlns:c15="http://schemas.microsoft.com/office/drawing/2012/chart" uri="{CE6537A1-D6FC-4f65-9D91-7224C49458BB}"/>
                <c:ext xmlns:c16="http://schemas.microsoft.com/office/drawing/2014/chart" uri="{C3380CC4-5D6E-409C-BE32-E72D297353CC}">
                  <c16:uniqueId val="{0000000E-D609-47CE-A376-C72082C8189E}"/>
                </c:ext>
              </c:extLst>
            </c:dLbl>
            <c:dLbl>
              <c:idx val="14"/>
              <c:delete val="1"/>
              <c:extLst>
                <c:ext xmlns:c15="http://schemas.microsoft.com/office/drawing/2012/chart" uri="{CE6537A1-D6FC-4f65-9D91-7224C49458BB}"/>
                <c:ext xmlns:c16="http://schemas.microsoft.com/office/drawing/2014/chart" uri="{C3380CC4-5D6E-409C-BE32-E72D297353CC}">
                  <c16:uniqueId val="{0000000F-D609-47CE-A376-C72082C8189E}"/>
                </c:ext>
              </c:extLst>
            </c:dLbl>
            <c:dLbl>
              <c:idx val="15"/>
              <c:delete val="1"/>
              <c:extLst>
                <c:ext xmlns:c15="http://schemas.microsoft.com/office/drawing/2012/chart" uri="{CE6537A1-D6FC-4f65-9D91-7224C49458BB}"/>
                <c:ext xmlns:c16="http://schemas.microsoft.com/office/drawing/2014/chart" uri="{C3380CC4-5D6E-409C-BE32-E72D297353CC}">
                  <c16:uniqueId val="{00000010-D609-47CE-A376-C72082C8189E}"/>
                </c:ext>
              </c:extLst>
            </c:dLbl>
            <c:dLbl>
              <c:idx val="16"/>
              <c:delete val="1"/>
              <c:extLst>
                <c:ext xmlns:c15="http://schemas.microsoft.com/office/drawing/2012/chart" uri="{CE6537A1-D6FC-4f65-9D91-7224C49458BB}"/>
                <c:ext xmlns:c16="http://schemas.microsoft.com/office/drawing/2014/chart" uri="{C3380CC4-5D6E-409C-BE32-E72D297353CC}">
                  <c16:uniqueId val="{00000011-D609-47CE-A376-C72082C8189E}"/>
                </c:ext>
              </c:extLst>
            </c:dLbl>
            <c:dLbl>
              <c:idx val="17"/>
              <c:delete val="1"/>
              <c:extLst>
                <c:ext xmlns:c15="http://schemas.microsoft.com/office/drawing/2012/chart" uri="{CE6537A1-D6FC-4f65-9D91-7224C49458BB}"/>
                <c:ext xmlns:c16="http://schemas.microsoft.com/office/drawing/2014/chart" uri="{C3380CC4-5D6E-409C-BE32-E72D297353CC}">
                  <c16:uniqueId val="{00000012-D609-47CE-A376-C72082C8189E}"/>
                </c:ext>
              </c:extLst>
            </c:dLbl>
            <c:dLbl>
              <c:idx val="18"/>
              <c:delete val="1"/>
              <c:extLst>
                <c:ext xmlns:c15="http://schemas.microsoft.com/office/drawing/2012/chart" uri="{CE6537A1-D6FC-4f65-9D91-7224C49458BB}"/>
                <c:ext xmlns:c16="http://schemas.microsoft.com/office/drawing/2014/chart" uri="{C3380CC4-5D6E-409C-BE32-E72D297353CC}">
                  <c16:uniqueId val="{00000013-D609-47CE-A376-C72082C8189E}"/>
                </c:ext>
              </c:extLst>
            </c:dLbl>
            <c:dLbl>
              <c:idx val="19"/>
              <c:layout>
                <c:manualLayout>
                  <c:x val="-0.58191962368340322"/>
                  <c:y val="6.011366347801566E-2"/>
                </c:manualLayout>
              </c:layout>
              <c:spPr/>
              <c:txPr>
                <a:bodyPr/>
                <a:lstStyle/>
                <a:p>
                  <a:pPr>
                    <a:defRPr sz="600">
                      <a:solidFill>
                        <a:schemeClr val="accent1"/>
                      </a:solidFill>
                    </a:defRPr>
                  </a:pPr>
                  <a:endParaRPr lang="pt-PT"/>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D609-47CE-A376-C72082C8189E}"/>
                </c:ext>
              </c:extLst>
            </c:dLbl>
            <c:dLbl>
              <c:idx val="20"/>
              <c:delete val="1"/>
              <c:extLst>
                <c:ext xmlns:c15="http://schemas.microsoft.com/office/drawing/2012/chart" uri="{CE6537A1-D6FC-4f65-9D91-7224C49458BB}"/>
                <c:ext xmlns:c16="http://schemas.microsoft.com/office/drawing/2014/chart" uri="{C3380CC4-5D6E-409C-BE32-E72D297353CC}">
                  <c16:uniqueId val="{00000015-D609-47CE-A376-C72082C8189E}"/>
                </c:ext>
              </c:extLst>
            </c:dLbl>
            <c:dLbl>
              <c:idx val="21"/>
              <c:delete val="1"/>
              <c:extLst>
                <c:ext xmlns:c15="http://schemas.microsoft.com/office/drawing/2012/chart" uri="{CE6537A1-D6FC-4f65-9D91-7224C49458BB}"/>
                <c:ext xmlns:c16="http://schemas.microsoft.com/office/drawing/2014/chart" uri="{C3380CC4-5D6E-409C-BE32-E72D297353CC}">
                  <c16:uniqueId val="{00000016-D609-47CE-A376-C72082C8189E}"/>
                </c:ext>
              </c:extLst>
            </c:dLbl>
            <c:dLbl>
              <c:idx val="22"/>
              <c:delete val="1"/>
              <c:extLst>
                <c:ext xmlns:c15="http://schemas.microsoft.com/office/drawing/2012/chart" uri="{CE6537A1-D6FC-4f65-9D91-7224C49458BB}"/>
                <c:ext xmlns:c16="http://schemas.microsoft.com/office/drawing/2014/chart" uri="{C3380CC4-5D6E-409C-BE32-E72D297353CC}">
                  <c16:uniqueId val="{00000017-D609-47CE-A376-C72082C8189E}"/>
                </c:ext>
              </c:extLst>
            </c:dLbl>
            <c:dLbl>
              <c:idx val="23"/>
              <c:delete val="1"/>
              <c:extLst>
                <c:ext xmlns:c15="http://schemas.microsoft.com/office/drawing/2012/chart" uri="{CE6537A1-D6FC-4f65-9D91-7224C49458BB}"/>
                <c:ext xmlns:c16="http://schemas.microsoft.com/office/drawing/2014/chart" uri="{C3380CC4-5D6E-409C-BE32-E72D297353CC}">
                  <c16:uniqueId val="{00000018-D609-47CE-A376-C72082C8189E}"/>
                </c:ext>
              </c:extLst>
            </c:dLbl>
            <c:dLbl>
              <c:idx val="24"/>
              <c:layout>
                <c:manualLayout>
                  <c:x val="-6.5800865800865679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09-47CE-A376-C72082C8189E}"/>
                </c:ext>
              </c:extLst>
            </c:dLbl>
            <c:spPr>
              <a:noFill/>
              <a:ln>
                <a:noFill/>
              </a:ln>
              <a:effectLst/>
            </c:spPr>
            <c:txPr>
              <a:bodyPr/>
              <a:lstStyle/>
              <a:p>
                <a:pPr>
                  <a:defRPr>
                    <a:solidFill>
                      <a:schemeClr val="accent1"/>
                    </a:solidFill>
                  </a:defRPr>
                </a:pPr>
                <a:endParaRPr lang="pt-PT"/>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dez.19</c:v>
              </c:pt>
              <c:pt idx="1">
                <c:v>jan.20</c:v>
              </c:pt>
              <c:pt idx="2">
                <c:v>fev.20</c:v>
              </c:pt>
              <c:pt idx="3">
                <c:v>mar.20</c:v>
              </c:pt>
              <c:pt idx="4">
                <c:v>abr.20</c:v>
              </c:pt>
              <c:pt idx="5">
                <c:v>mai.20</c:v>
              </c:pt>
              <c:pt idx="6">
                <c:v>jun.20</c:v>
              </c:pt>
              <c:pt idx="7">
                <c:v>jul.20</c:v>
              </c:pt>
              <c:pt idx="8">
                <c:v>ago.20</c:v>
              </c:pt>
              <c:pt idx="9">
                <c:v>set.20</c:v>
              </c:pt>
              <c:pt idx="10">
                <c:v>out.20</c:v>
              </c:pt>
              <c:pt idx="11">
                <c:v>nov.20</c:v>
              </c:pt>
              <c:pt idx="12">
                <c:v>dez.20</c:v>
              </c:pt>
              <c:pt idx="13">
                <c:v>jan.21</c:v>
              </c:pt>
              <c:pt idx="14">
                <c:v>fev.21</c:v>
              </c:pt>
              <c:pt idx="15">
                <c:v>mar.21</c:v>
              </c:pt>
              <c:pt idx="16">
                <c:v>abr.21</c:v>
              </c:pt>
              <c:pt idx="17">
                <c:v>mai.21</c:v>
              </c:pt>
              <c:pt idx="18">
                <c:v>jun.21</c:v>
              </c:pt>
              <c:pt idx="19">
                <c:v>jul.21</c:v>
              </c:pt>
              <c:pt idx="20">
                <c:v>ago.21</c:v>
              </c:pt>
              <c:pt idx="21">
                <c:v>set.21</c:v>
              </c:pt>
              <c:pt idx="22">
                <c:v>out.21</c:v>
              </c:pt>
              <c:pt idx="23">
                <c:v>nov.21</c:v>
              </c:pt>
              <c:pt idx="24">
                <c:v>dez.21</c:v>
              </c:pt>
            </c:strLit>
          </c:cat>
          <c:val>
            <c:numLit>
              <c:formatCode>#,##0.0</c:formatCode>
              <c:ptCount val="25"/>
              <c:pt idx="0">
                <c:v>6.8</c:v>
              </c:pt>
              <c:pt idx="1">
                <c:v>6.9</c:v>
              </c:pt>
              <c:pt idx="2">
                <c:v>6.6</c:v>
              </c:pt>
              <c:pt idx="3">
                <c:v>6.3</c:v>
              </c:pt>
              <c:pt idx="4">
                <c:v>6.4</c:v>
              </c:pt>
              <c:pt idx="5">
                <c:v>6</c:v>
              </c:pt>
              <c:pt idx="6">
                <c:v>7.5</c:v>
              </c:pt>
              <c:pt idx="7">
                <c:v>8.1</c:v>
              </c:pt>
              <c:pt idx="8">
                <c:v>8.1999999999999993</c:v>
              </c:pt>
              <c:pt idx="9">
                <c:v>8</c:v>
              </c:pt>
              <c:pt idx="10">
                <c:v>7.6</c:v>
              </c:pt>
              <c:pt idx="11">
                <c:v>7.2</c:v>
              </c:pt>
              <c:pt idx="12">
                <c:v>6.9</c:v>
              </c:pt>
              <c:pt idx="13">
                <c:v>7</c:v>
              </c:pt>
              <c:pt idx="14">
                <c:v>6.9</c:v>
              </c:pt>
              <c:pt idx="15">
                <c:v>6.6</c:v>
              </c:pt>
              <c:pt idx="16">
                <c:v>7</c:v>
              </c:pt>
              <c:pt idx="17">
                <c:v>7</c:v>
              </c:pt>
              <c:pt idx="18">
                <c:v>6.8</c:v>
              </c:pt>
              <c:pt idx="19">
                <c:v>6.6</c:v>
              </c:pt>
              <c:pt idx="20">
                <c:v>6.3</c:v>
              </c:pt>
              <c:pt idx="21">
                <c:v>6.4</c:v>
              </c:pt>
              <c:pt idx="22">
                <c:v>6.4</c:v>
              </c:pt>
              <c:pt idx="23">
                <c:v>6.3</c:v>
              </c:pt>
              <c:pt idx="24">
                <c:v>5.9</c:v>
              </c:pt>
            </c:numLit>
          </c:val>
          <c:smooth val="0"/>
          <c:extLst>
            <c:ext xmlns:c16="http://schemas.microsoft.com/office/drawing/2014/chart" uri="{C3380CC4-5D6E-409C-BE32-E72D297353CC}">
              <c16:uniqueId val="{00000019-D609-47CE-A376-C72082C8189E}"/>
            </c:ext>
          </c:extLst>
        </c:ser>
        <c:dLbls>
          <c:showLegendKey val="0"/>
          <c:showVal val="0"/>
          <c:showCatName val="0"/>
          <c:showSerName val="0"/>
          <c:showPercent val="0"/>
          <c:showBubbleSize val="0"/>
        </c:dLbls>
        <c:marker val="1"/>
        <c:smooth val="0"/>
        <c:axId val="264198784"/>
        <c:axId val="264237440"/>
      </c:lineChart>
      <c:lineChart>
        <c:grouping val="stacked"/>
        <c:varyColors val="0"/>
        <c:ser>
          <c:idx val="1"/>
          <c:order val="1"/>
          <c:tx>
            <c:v>&lt;= 25 anos
(eixo da direita)</c:v>
          </c:tx>
          <c:marker>
            <c:symbol val="none"/>
          </c:marker>
          <c:dPt>
            <c:idx val="12"/>
            <c:marker>
              <c:symbol val="circle"/>
              <c:size val="5"/>
            </c:marker>
            <c:bubble3D val="0"/>
            <c:extLst>
              <c:ext xmlns:c16="http://schemas.microsoft.com/office/drawing/2014/chart" uri="{C3380CC4-5D6E-409C-BE32-E72D297353CC}">
                <c16:uniqueId val="{0000001A-D609-47CE-A376-C72082C8189E}"/>
              </c:ext>
            </c:extLst>
          </c:dPt>
          <c:dPt>
            <c:idx val="24"/>
            <c:marker>
              <c:symbol val="circle"/>
              <c:size val="5"/>
            </c:marker>
            <c:bubble3D val="0"/>
            <c:extLst>
              <c:ext xmlns:c16="http://schemas.microsoft.com/office/drawing/2014/chart" uri="{C3380CC4-5D6E-409C-BE32-E72D297353CC}">
                <c16:uniqueId val="{0000001B-D609-47CE-A376-C72082C8189E}"/>
              </c:ext>
            </c:extLst>
          </c:dPt>
          <c:dLbls>
            <c:dLbl>
              <c:idx val="0"/>
              <c:layout>
                <c:manualLayout>
                  <c:x val="0.49453472222222222"/>
                  <c:y val="-0.20572499999999999"/>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D609-47CE-A376-C72082C8189E}"/>
                </c:ext>
              </c:extLst>
            </c:dLbl>
            <c:dLbl>
              <c:idx val="1"/>
              <c:delete val="1"/>
              <c:extLst>
                <c:ext xmlns:c15="http://schemas.microsoft.com/office/drawing/2012/chart" uri="{CE6537A1-D6FC-4f65-9D91-7224C49458BB}"/>
                <c:ext xmlns:c16="http://schemas.microsoft.com/office/drawing/2014/chart" uri="{C3380CC4-5D6E-409C-BE32-E72D297353CC}">
                  <c16:uniqueId val="{0000001D-D609-47CE-A376-C72082C8189E}"/>
                </c:ext>
              </c:extLst>
            </c:dLbl>
            <c:dLbl>
              <c:idx val="2"/>
              <c:delete val="1"/>
              <c:extLst>
                <c:ext xmlns:c15="http://schemas.microsoft.com/office/drawing/2012/chart" uri="{CE6537A1-D6FC-4f65-9D91-7224C49458BB}"/>
                <c:ext xmlns:c16="http://schemas.microsoft.com/office/drawing/2014/chart" uri="{C3380CC4-5D6E-409C-BE32-E72D297353CC}">
                  <c16:uniqueId val="{0000001E-D609-47CE-A376-C72082C8189E}"/>
                </c:ext>
              </c:extLst>
            </c:dLbl>
            <c:dLbl>
              <c:idx val="3"/>
              <c:delete val="1"/>
              <c:extLst>
                <c:ext xmlns:c15="http://schemas.microsoft.com/office/drawing/2012/chart" uri="{CE6537A1-D6FC-4f65-9D91-7224C49458BB}"/>
                <c:ext xmlns:c16="http://schemas.microsoft.com/office/drawing/2014/chart" uri="{C3380CC4-5D6E-409C-BE32-E72D297353CC}">
                  <c16:uniqueId val="{0000001F-D609-47CE-A376-C72082C8189E}"/>
                </c:ext>
              </c:extLst>
            </c:dLbl>
            <c:dLbl>
              <c:idx val="4"/>
              <c:delete val="1"/>
              <c:extLst>
                <c:ext xmlns:c15="http://schemas.microsoft.com/office/drawing/2012/chart" uri="{CE6537A1-D6FC-4f65-9D91-7224C49458BB}"/>
                <c:ext xmlns:c16="http://schemas.microsoft.com/office/drawing/2014/chart" uri="{C3380CC4-5D6E-409C-BE32-E72D297353CC}">
                  <c16:uniqueId val="{00000020-D609-47CE-A376-C72082C8189E}"/>
                </c:ext>
              </c:extLst>
            </c:dLbl>
            <c:dLbl>
              <c:idx val="5"/>
              <c:delete val="1"/>
              <c:extLst>
                <c:ext xmlns:c15="http://schemas.microsoft.com/office/drawing/2012/chart" uri="{CE6537A1-D6FC-4f65-9D91-7224C49458BB}"/>
                <c:ext xmlns:c16="http://schemas.microsoft.com/office/drawing/2014/chart" uri="{C3380CC4-5D6E-409C-BE32-E72D297353CC}">
                  <c16:uniqueId val="{00000021-D609-47CE-A376-C72082C8189E}"/>
                </c:ext>
              </c:extLst>
            </c:dLbl>
            <c:dLbl>
              <c:idx val="6"/>
              <c:delete val="1"/>
              <c:extLst>
                <c:ext xmlns:c15="http://schemas.microsoft.com/office/drawing/2012/chart" uri="{CE6537A1-D6FC-4f65-9D91-7224C49458BB}"/>
                <c:ext xmlns:c16="http://schemas.microsoft.com/office/drawing/2014/chart" uri="{C3380CC4-5D6E-409C-BE32-E72D297353CC}">
                  <c16:uniqueId val="{00000022-D609-47CE-A376-C72082C8189E}"/>
                </c:ext>
              </c:extLst>
            </c:dLbl>
            <c:dLbl>
              <c:idx val="7"/>
              <c:delete val="1"/>
              <c:extLst>
                <c:ext xmlns:c15="http://schemas.microsoft.com/office/drawing/2012/chart" uri="{CE6537A1-D6FC-4f65-9D91-7224C49458BB}"/>
                <c:ext xmlns:c16="http://schemas.microsoft.com/office/drawing/2014/chart" uri="{C3380CC4-5D6E-409C-BE32-E72D297353CC}">
                  <c16:uniqueId val="{00000023-D609-47CE-A376-C72082C8189E}"/>
                </c:ext>
              </c:extLst>
            </c:dLbl>
            <c:dLbl>
              <c:idx val="8"/>
              <c:delete val="1"/>
              <c:extLst>
                <c:ext xmlns:c15="http://schemas.microsoft.com/office/drawing/2012/chart" uri="{CE6537A1-D6FC-4f65-9D91-7224C49458BB}"/>
                <c:ext xmlns:c16="http://schemas.microsoft.com/office/drawing/2014/chart" uri="{C3380CC4-5D6E-409C-BE32-E72D297353CC}">
                  <c16:uniqueId val="{00000024-D609-47CE-A376-C72082C8189E}"/>
                </c:ext>
              </c:extLst>
            </c:dLbl>
            <c:dLbl>
              <c:idx val="9"/>
              <c:delete val="1"/>
              <c:extLst>
                <c:ext xmlns:c15="http://schemas.microsoft.com/office/drawing/2012/chart" uri="{CE6537A1-D6FC-4f65-9D91-7224C49458BB}"/>
                <c:ext xmlns:c16="http://schemas.microsoft.com/office/drawing/2014/chart" uri="{C3380CC4-5D6E-409C-BE32-E72D297353CC}">
                  <c16:uniqueId val="{00000025-D609-47CE-A376-C72082C8189E}"/>
                </c:ext>
              </c:extLst>
            </c:dLbl>
            <c:dLbl>
              <c:idx val="10"/>
              <c:delete val="1"/>
              <c:extLst>
                <c:ext xmlns:c15="http://schemas.microsoft.com/office/drawing/2012/chart" uri="{CE6537A1-D6FC-4f65-9D91-7224C49458BB}"/>
                <c:ext xmlns:c16="http://schemas.microsoft.com/office/drawing/2014/chart" uri="{C3380CC4-5D6E-409C-BE32-E72D297353CC}">
                  <c16:uniqueId val="{00000026-D609-47CE-A376-C72082C8189E}"/>
                </c:ext>
              </c:extLst>
            </c:dLbl>
            <c:dLbl>
              <c:idx val="11"/>
              <c:delete val="1"/>
              <c:extLst>
                <c:ext xmlns:c15="http://schemas.microsoft.com/office/drawing/2012/chart" uri="{CE6537A1-D6FC-4f65-9D91-7224C49458BB}"/>
                <c:ext xmlns:c16="http://schemas.microsoft.com/office/drawing/2014/chart" uri="{C3380CC4-5D6E-409C-BE32-E72D297353CC}">
                  <c16:uniqueId val="{00000027-D609-47CE-A376-C72082C8189E}"/>
                </c:ext>
              </c:extLst>
            </c:dLbl>
            <c:dLbl>
              <c:idx val="12"/>
              <c:layout>
                <c:manualLayout>
                  <c:x val="-3.1168831168831106E-2"/>
                  <c:y val="-6.0606060606060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609-47CE-A376-C72082C8189E}"/>
                </c:ext>
              </c:extLst>
            </c:dLbl>
            <c:dLbl>
              <c:idx val="13"/>
              <c:delete val="1"/>
              <c:extLst>
                <c:ext xmlns:c15="http://schemas.microsoft.com/office/drawing/2012/chart" uri="{CE6537A1-D6FC-4f65-9D91-7224C49458BB}"/>
                <c:ext xmlns:c16="http://schemas.microsoft.com/office/drawing/2014/chart" uri="{C3380CC4-5D6E-409C-BE32-E72D297353CC}">
                  <c16:uniqueId val="{00000028-D609-47CE-A376-C72082C8189E}"/>
                </c:ext>
              </c:extLst>
            </c:dLbl>
            <c:dLbl>
              <c:idx val="14"/>
              <c:delete val="1"/>
              <c:extLst>
                <c:ext xmlns:c15="http://schemas.microsoft.com/office/drawing/2012/chart" uri="{CE6537A1-D6FC-4f65-9D91-7224C49458BB}"/>
                <c:ext xmlns:c16="http://schemas.microsoft.com/office/drawing/2014/chart" uri="{C3380CC4-5D6E-409C-BE32-E72D297353CC}">
                  <c16:uniqueId val="{00000029-D609-47CE-A376-C72082C8189E}"/>
                </c:ext>
              </c:extLst>
            </c:dLbl>
            <c:dLbl>
              <c:idx val="15"/>
              <c:delete val="1"/>
              <c:extLst>
                <c:ext xmlns:c15="http://schemas.microsoft.com/office/drawing/2012/chart" uri="{CE6537A1-D6FC-4f65-9D91-7224C49458BB}"/>
                <c:ext xmlns:c16="http://schemas.microsoft.com/office/drawing/2014/chart" uri="{C3380CC4-5D6E-409C-BE32-E72D297353CC}">
                  <c16:uniqueId val="{0000002A-D609-47CE-A376-C72082C8189E}"/>
                </c:ext>
              </c:extLst>
            </c:dLbl>
            <c:dLbl>
              <c:idx val="16"/>
              <c:delete val="1"/>
              <c:extLst>
                <c:ext xmlns:c15="http://schemas.microsoft.com/office/drawing/2012/chart" uri="{CE6537A1-D6FC-4f65-9D91-7224C49458BB}"/>
                <c:ext xmlns:c16="http://schemas.microsoft.com/office/drawing/2014/chart" uri="{C3380CC4-5D6E-409C-BE32-E72D297353CC}">
                  <c16:uniqueId val="{0000002B-D609-47CE-A376-C72082C8189E}"/>
                </c:ext>
              </c:extLst>
            </c:dLbl>
            <c:dLbl>
              <c:idx val="17"/>
              <c:delete val="1"/>
              <c:extLst>
                <c:ext xmlns:c15="http://schemas.microsoft.com/office/drawing/2012/chart" uri="{CE6537A1-D6FC-4f65-9D91-7224C49458BB}"/>
                <c:ext xmlns:c16="http://schemas.microsoft.com/office/drawing/2014/chart" uri="{C3380CC4-5D6E-409C-BE32-E72D297353CC}">
                  <c16:uniqueId val="{0000002C-D609-47CE-A376-C72082C8189E}"/>
                </c:ext>
              </c:extLst>
            </c:dLbl>
            <c:dLbl>
              <c:idx val="18"/>
              <c:delete val="1"/>
              <c:extLst>
                <c:ext xmlns:c15="http://schemas.microsoft.com/office/drawing/2012/chart" uri="{CE6537A1-D6FC-4f65-9D91-7224C49458BB}"/>
                <c:ext xmlns:c16="http://schemas.microsoft.com/office/drawing/2014/chart" uri="{C3380CC4-5D6E-409C-BE32-E72D297353CC}">
                  <c16:uniqueId val="{0000002D-D609-47CE-A376-C72082C8189E}"/>
                </c:ext>
              </c:extLst>
            </c:dLbl>
            <c:dLbl>
              <c:idx val="19"/>
              <c:delete val="1"/>
              <c:extLst>
                <c:ext xmlns:c15="http://schemas.microsoft.com/office/drawing/2012/chart" uri="{CE6537A1-D6FC-4f65-9D91-7224C49458BB}"/>
                <c:ext xmlns:c16="http://schemas.microsoft.com/office/drawing/2014/chart" uri="{C3380CC4-5D6E-409C-BE32-E72D297353CC}">
                  <c16:uniqueId val="{0000002E-D609-47CE-A376-C72082C8189E}"/>
                </c:ext>
              </c:extLst>
            </c:dLbl>
            <c:dLbl>
              <c:idx val="20"/>
              <c:delete val="1"/>
              <c:extLst>
                <c:ext xmlns:c15="http://schemas.microsoft.com/office/drawing/2012/chart" uri="{CE6537A1-D6FC-4f65-9D91-7224C49458BB}"/>
                <c:ext xmlns:c16="http://schemas.microsoft.com/office/drawing/2014/chart" uri="{C3380CC4-5D6E-409C-BE32-E72D297353CC}">
                  <c16:uniqueId val="{0000002F-D609-47CE-A376-C72082C8189E}"/>
                </c:ext>
              </c:extLst>
            </c:dLbl>
            <c:dLbl>
              <c:idx val="21"/>
              <c:delete val="1"/>
              <c:extLst>
                <c:ext xmlns:c15="http://schemas.microsoft.com/office/drawing/2012/chart" uri="{CE6537A1-D6FC-4f65-9D91-7224C49458BB}"/>
                <c:ext xmlns:c16="http://schemas.microsoft.com/office/drawing/2014/chart" uri="{C3380CC4-5D6E-409C-BE32-E72D297353CC}">
                  <c16:uniqueId val="{00000030-D609-47CE-A376-C72082C8189E}"/>
                </c:ext>
              </c:extLst>
            </c:dLbl>
            <c:dLbl>
              <c:idx val="22"/>
              <c:delete val="1"/>
              <c:extLst>
                <c:ext xmlns:c15="http://schemas.microsoft.com/office/drawing/2012/chart" uri="{CE6537A1-D6FC-4f65-9D91-7224C49458BB}"/>
                <c:ext xmlns:c16="http://schemas.microsoft.com/office/drawing/2014/chart" uri="{C3380CC4-5D6E-409C-BE32-E72D297353CC}">
                  <c16:uniqueId val="{00000031-D609-47CE-A376-C72082C8189E}"/>
                </c:ext>
              </c:extLst>
            </c:dLbl>
            <c:dLbl>
              <c:idx val="23"/>
              <c:delete val="1"/>
              <c:extLst>
                <c:ext xmlns:c15="http://schemas.microsoft.com/office/drawing/2012/chart" uri="{CE6537A1-D6FC-4f65-9D91-7224C49458BB}"/>
                <c:ext xmlns:c16="http://schemas.microsoft.com/office/drawing/2014/chart" uri="{C3380CC4-5D6E-409C-BE32-E72D297353CC}">
                  <c16:uniqueId val="{00000032-D609-47CE-A376-C72082C8189E}"/>
                </c:ext>
              </c:extLst>
            </c:dLbl>
            <c:dLbl>
              <c:idx val="24"/>
              <c:layout>
                <c:manualLayout>
                  <c:x val="-5.1948051948051951E-2"/>
                  <c:y val="-0.121212121212121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609-47CE-A376-C72082C8189E}"/>
                </c:ext>
              </c:extLst>
            </c:dLbl>
            <c:spPr>
              <a:noFill/>
              <a:ln>
                <a:noFill/>
              </a:ln>
              <a:effectLst/>
            </c:spPr>
            <c:txPr>
              <a:bodyPr/>
              <a:lstStyle/>
              <a:p>
                <a:pPr>
                  <a:defRPr sz="600">
                    <a:solidFill>
                      <a:schemeClr val="accent2"/>
                    </a:solidFill>
                  </a:defRPr>
                </a:pPr>
                <a:endParaRPr lang="pt-PT"/>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dez.19</c:v>
              </c:pt>
              <c:pt idx="1">
                <c:v>jan.20</c:v>
              </c:pt>
              <c:pt idx="2">
                <c:v>fev.20</c:v>
              </c:pt>
              <c:pt idx="3">
                <c:v>mar.20</c:v>
              </c:pt>
              <c:pt idx="4">
                <c:v>abr.20</c:v>
              </c:pt>
              <c:pt idx="5">
                <c:v>mai.20</c:v>
              </c:pt>
              <c:pt idx="6">
                <c:v>jun.20</c:v>
              </c:pt>
              <c:pt idx="7">
                <c:v>jul.20</c:v>
              </c:pt>
              <c:pt idx="8">
                <c:v>ago.20</c:v>
              </c:pt>
              <c:pt idx="9">
                <c:v>set.20</c:v>
              </c:pt>
              <c:pt idx="10">
                <c:v>out.20</c:v>
              </c:pt>
              <c:pt idx="11">
                <c:v>nov.20</c:v>
              </c:pt>
              <c:pt idx="12">
                <c:v>dez.20</c:v>
              </c:pt>
              <c:pt idx="13">
                <c:v>jan.21</c:v>
              </c:pt>
              <c:pt idx="14">
                <c:v>fev.21</c:v>
              </c:pt>
              <c:pt idx="15">
                <c:v>mar.21</c:v>
              </c:pt>
              <c:pt idx="16">
                <c:v>abr.21</c:v>
              </c:pt>
              <c:pt idx="17">
                <c:v>mai.21</c:v>
              </c:pt>
              <c:pt idx="18">
                <c:v>jun.21</c:v>
              </c:pt>
              <c:pt idx="19">
                <c:v>jul.21</c:v>
              </c:pt>
              <c:pt idx="20">
                <c:v>ago.21</c:v>
              </c:pt>
              <c:pt idx="21">
                <c:v>set.21</c:v>
              </c:pt>
              <c:pt idx="22">
                <c:v>out.21</c:v>
              </c:pt>
              <c:pt idx="23">
                <c:v>nov.21</c:v>
              </c:pt>
              <c:pt idx="24">
                <c:v>dez.21</c:v>
              </c:pt>
            </c:strLit>
          </c:cat>
          <c:val>
            <c:numLit>
              <c:formatCode>#,##0.0</c:formatCode>
              <c:ptCount val="25"/>
              <c:pt idx="0">
                <c:v>18.600000000000001</c:v>
              </c:pt>
              <c:pt idx="1">
                <c:v>20</c:v>
              </c:pt>
              <c:pt idx="2">
                <c:v>18.7</c:v>
              </c:pt>
              <c:pt idx="3">
                <c:v>18.5</c:v>
              </c:pt>
              <c:pt idx="4">
                <c:v>20.7</c:v>
              </c:pt>
              <c:pt idx="5">
                <c:v>21.6</c:v>
              </c:pt>
              <c:pt idx="6">
                <c:v>27.9</c:v>
              </c:pt>
              <c:pt idx="7">
                <c:v>26.4</c:v>
              </c:pt>
              <c:pt idx="8">
                <c:v>26.7</c:v>
              </c:pt>
              <c:pt idx="9">
                <c:v>24.2</c:v>
              </c:pt>
              <c:pt idx="10">
                <c:v>24.6</c:v>
              </c:pt>
              <c:pt idx="11">
                <c:v>23.2</c:v>
              </c:pt>
              <c:pt idx="12">
                <c:v>23.5</c:v>
              </c:pt>
              <c:pt idx="13">
                <c:v>23.8</c:v>
              </c:pt>
              <c:pt idx="14">
                <c:v>23</c:v>
              </c:pt>
              <c:pt idx="15">
                <c:v>22.8</c:v>
              </c:pt>
              <c:pt idx="16">
                <c:v>24.7</c:v>
              </c:pt>
              <c:pt idx="17">
                <c:v>25.6</c:v>
              </c:pt>
              <c:pt idx="18">
                <c:v>25.4</c:v>
              </c:pt>
              <c:pt idx="19">
                <c:v>23.4</c:v>
              </c:pt>
              <c:pt idx="20">
                <c:v>22.9</c:v>
              </c:pt>
              <c:pt idx="21">
                <c:v>22.7</c:v>
              </c:pt>
              <c:pt idx="22">
                <c:v>22.1</c:v>
              </c:pt>
              <c:pt idx="23">
                <c:v>22.3</c:v>
              </c:pt>
              <c:pt idx="24">
                <c:v>21.1</c:v>
              </c:pt>
            </c:numLit>
          </c:val>
          <c:smooth val="0"/>
          <c:extLst>
            <c:ext xmlns:c16="http://schemas.microsoft.com/office/drawing/2014/chart" uri="{C3380CC4-5D6E-409C-BE32-E72D297353CC}">
              <c16:uniqueId val="{00000033-D609-47CE-A376-C72082C8189E}"/>
            </c:ext>
          </c:extLst>
        </c:ser>
        <c:dLbls>
          <c:showLegendKey val="0"/>
          <c:showVal val="0"/>
          <c:showCatName val="0"/>
          <c:showSerName val="0"/>
          <c:showPercent val="0"/>
          <c:showBubbleSize val="0"/>
        </c:dLbls>
        <c:marker val="1"/>
        <c:smooth val="0"/>
        <c:axId val="264240512"/>
        <c:axId val="264238976"/>
      </c:lineChart>
      <c:catAx>
        <c:axId val="264198784"/>
        <c:scaling>
          <c:orientation val="minMax"/>
        </c:scaling>
        <c:delete val="0"/>
        <c:axPos val="b"/>
        <c:numFmt formatCode="General" sourceLinked="1"/>
        <c:majorTickMark val="out"/>
        <c:minorTickMark val="none"/>
        <c:tickLblPos val="low"/>
        <c:spPr>
          <a:ln>
            <a:noFill/>
          </a:ln>
        </c:spPr>
        <c:txPr>
          <a:bodyPr rot="-5400000" vert="horz"/>
          <a:lstStyle/>
          <a:p>
            <a:pPr>
              <a:defRPr sz="500" baseline="0">
                <a:solidFill>
                  <a:schemeClr val="tx2"/>
                </a:solidFill>
              </a:defRPr>
            </a:pPr>
            <a:endParaRPr lang="pt-PT"/>
          </a:p>
        </c:txPr>
        <c:crossAx val="264237440"/>
        <c:crosses val="autoZero"/>
        <c:auto val="1"/>
        <c:lblAlgn val="ctr"/>
        <c:lblOffset val="100"/>
        <c:noMultiLvlLbl val="0"/>
      </c:catAx>
      <c:valAx>
        <c:axId val="264237440"/>
        <c:scaling>
          <c:orientation val="minMax"/>
          <c:max val="30"/>
          <c:min val="0"/>
        </c:scaling>
        <c:delete val="0"/>
        <c:axPos val="l"/>
        <c:numFmt formatCode="#,##0" sourceLinked="0"/>
        <c:majorTickMark val="out"/>
        <c:minorTickMark val="none"/>
        <c:tickLblPos val="nextTo"/>
        <c:spPr>
          <a:ln>
            <a:noFill/>
          </a:ln>
        </c:spPr>
        <c:txPr>
          <a:bodyPr/>
          <a:lstStyle/>
          <a:p>
            <a:pPr>
              <a:defRPr sz="600">
                <a:solidFill>
                  <a:schemeClr val="accent1"/>
                </a:solidFill>
              </a:defRPr>
            </a:pPr>
            <a:endParaRPr lang="pt-PT"/>
          </a:p>
        </c:txPr>
        <c:crossAx val="264198784"/>
        <c:crosses val="autoZero"/>
        <c:crossBetween val="between"/>
        <c:majorUnit val="5"/>
      </c:valAx>
      <c:valAx>
        <c:axId val="264238976"/>
        <c:scaling>
          <c:orientation val="minMax"/>
          <c:max val="32"/>
          <c:min val="10"/>
        </c:scaling>
        <c:delete val="0"/>
        <c:axPos val="r"/>
        <c:numFmt formatCode="0" sourceLinked="0"/>
        <c:majorTickMark val="out"/>
        <c:minorTickMark val="none"/>
        <c:tickLblPos val="nextTo"/>
        <c:spPr>
          <a:ln>
            <a:noFill/>
          </a:ln>
        </c:spPr>
        <c:txPr>
          <a:bodyPr/>
          <a:lstStyle/>
          <a:p>
            <a:pPr>
              <a:defRPr sz="600">
                <a:solidFill>
                  <a:schemeClr val="accent2"/>
                </a:solidFill>
              </a:defRPr>
            </a:pPr>
            <a:endParaRPr lang="pt-PT"/>
          </a:p>
        </c:txPr>
        <c:crossAx val="264240512"/>
        <c:crosses val="max"/>
        <c:crossBetween val="between"/>
      </c:valAx>
      <c:catAx>
        <c:axId val="264240512"/>
        <c:scaling>
          <c:orientation val="minMax"/>
        </c:scaling>
        <c:delete val="1"/>
        <c:axPos val="b"/>
        <c:numFmt formatCode="General" sourceLinked="1"/>
        <c:majorTickMark val="out"/>
        <c:minorTickMark val="none"/>
        <c:tickLblPos val="none"/>
        <c:crossAx val="264238976"/>
        <c:crosses val="autoZero"/>
        <c:auto val="1"/>
        <c:lblAlgn val="ctr"/>
        <c:lblOffset val="100"/>
        <c:noMultiLvlLbl val="0"/>
      </c:catAx>
    </c:plotArea>
    <c:plotVisOnly val="1"/>
    <c:dispBlanksAs val="zero"/>
    <c:showDLblsOverMax val="0"/>
  </c:chart>
  <c:spPr>
    <a:solidFill>
      <a:schemeClr val="accent6"/>
    </a:solidFill>
    <a:ln>
      <a:noFill/>
    </a:ln>
  </c:spPr>
  <c:txPr>
    <a:bodyPr/>
    <a:lstStyle/>
    <a:p>
      <a:pPr>
        <a:defRPr>
          <a:latin typeface="Arial" pitchFamily="34" charset="0"/>
          <a:cs typeface="Arial" pitchFamily="34" charset="0"/>
        </a:defRPr>
      </a:pPr>
      <a:endParaRPr lang="pt-PT"/>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i="0" u="none" strike="noStrike" baseline="0">
                <a:solidFill>
                  <a:schemeClr val="tx2"/>
                </a:solidFill>
                <a:latin typeface="Arial"/>
                <a:ea typeface="Arial"/>
                <a:cs typeface="Arial"/>
              </a:defRPr>
            </a:pPr>
            <a:r>
              <a:rPr lang="pt-PT" sz="700" b="1" i="0" u="none" strike="noStrike" baseline="0">
                <a:solidFill>
                  <a:schemeClr val="tx2"/>
                </a:solidFill>
                <a:latin typeface="Arial"/>
                <a:cs typeface="Arial"/>
              </a:rPr>
              <a:t>taxa de emprego</a:t>
            </a:r>
          </a:p>
          <a:p>
            <a:pPr>
              <a:defRPr sz="700" b="0" i="0" u="none" strike="noStrike" baseline="0">
                <a:solidFill>
                  <a:schemeClr val="tx2"/>
                </a:solidFill>
                <a:latin typeface="Arial"/>
                <a:ea typeface="Arial"/>
                <a:cs typeface="Arial"/>
              </a:defRPr>
            </a:pPr>
            <a:r>
              <a:rPr lang="pt-PT" sz="700" b="1" i="0" u="none" strike="noStrike" baseline="0">
                <a:solidFill>
                  <a:schemeClr val="tx2"/>
                </a:solidFill>
                <a:latin typeface="Arial"/>
                <a:cs typeface="Arial"/>
              </a:rPr>
              <a:t>por grupo etário</a:t>
            </a:r>
          </a:p>
          <a:p>
            <a:pPr>
              <a:defRPr sz="7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a:t>
            </a:r>
          </a:p>
        </c:rich>
      </c:tx>
      <c:layout>
        <c:manualLayout>
          <c:xMode val="edge"/>
          <c:yMode val="edge"/>
          <c:x val="0.33756589108037938"/>
          <c:y val="2.2421586441966252E-2"/>
        </c:manualLayout>
      </c:layout>
      <c:overlay val="0"/>
      <c:spPr>
        <a:noFill/>
        <a:ln w="25400">
          <a:noFill/>
        </a:ln>
      </c:spPr>
    </c:title>
    <c:autoTitleDeleted val="0"/>
    <c:plotArea>
      <c:layout>
        <c:manualLayout>
          <c:layoutTarget val="inner"/>
          <c:xMode val="edge"/>
          <c:yMode val="edge"/>
          <c:x val="3.0034722222222223E-2"/>
          <c:y val="0.16541944444444442"/>
          <c:w val="0.93816180555555551"/>
          <c:h val="0.68630185185185177"/>
        </c:manualLayout>
      </c:layout>
      <c:barChart>
        <c:barDir val="col"/>
        <c:grouping val="clustered"/>
        <c:varyColors val="0"/>
        <c:ser>
          <c:idx val="0"/>
          <c:order val="0"/>
          <c:spPr>
            <a:solidFill>
              <a:srgbClr val="FFF2E5"/>
            </a:solidFill>
            <a:ln w="12700">
              <a:solidFill>
                <a:schemeClr val="accent2"/>
              </a:solidFill>
              <a:prstDash val="solid"/>
            </a:ln>
          </c:spPr>
          <c:invertIfNegative val="0"/>
          <c:dLbls>
            <c:dLbl>
              <c:idx val="0"/>
              <c:layout>
                <c:manualLayout>
                  <c:x val="-2.021099337273174E-17"/>
                  <c:y val="2.3518518518518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2ED-403A-B73C-E56F4CB52123}"/>
                </c:ext>
              </c:extLst>
            </c:dLbl>
            <c:numFmt formatCode="#,##0.0" sourceLinked="0"/>
            <c:spPr>
              <a:noFill/>
              <a:ln w="25400">
                <a:noFill/>
              </a:ln>
            </c:spPr>
            <c:txPr>
              <a:bodyPr/>
              <a:lstStyle/>
              <a:p>
                <a:pPr>
                  <a:defRPr sz="700" b="0"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16 - 64 anos</c:v>
              </c:pt>
              <c:pt idx="1">
                <c:v>16 - 24 anos</c:v>
              </c:pt>
              <c:pt idx="2">
                <c:v>55 - 64 anos</c:v>
              </c:pt>
            </c:strLit>
          </c:cat>
          <c:val>
            <c:numLit>
              <c:formatCode>0.0</c:formatCode>
              <c:ptCount val="3"/>
              <c:pt idx="0">
                <c:v>72.099999999999994</c:v>
              </c:pt>
              <c:pt idx="1">
                <c:v>25.2</c:v>
              </c:pt>
              <c:pt idx="2">
                <c:v>64.7</c:v>
              </c:pt>
            </c:numLit>
          </c:val>
          <c:extLst>
            <c:ext xmlns:c16="http://schemas.microsoft.com/office/drawing/2014/chart" uri="{C3380CC4-5D6E-409C-BE32-E72D297353CC}">
              <c16:uniqueId val="{00000001-92ED-403A-B73C-E56F4CB52123}"/>
            </c:ext>
          </c:extLst>
        </c:ser>
        <c:dLbls>
          <c:showLegendKey val="0"/>
          <c:showVal val="0"/>
          <c:showCatName val="0"/>
          <c:showSerName val="0"/>
          <c:showPercent val="0"/>
          <c:showBubbleSize val="0"/>
        </c:dLbls>
        <c:gapWidth val="150"/>
        <c:axId val="372634752"/>
        <c:axId val="372636672"/>
      </c:barChart>
      <c:catAx>
        <c:axId val="37263475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sz="600">
                    <a:solidFill>
                      <a:schemeClr val="tx2"/>
                    </a:solidFill>
                  </a:rPr>
                  <a:t>Portugal</a:t>
                </a:r>
              </a:p>
            </c:rich>
          </c:tx>
          <c:layout>
            <c:manualLayout>
              <c:xMode val="edge"/>
              <c:yMode val="edge"/>
              <c:x val="0.84985833333333338"/>
              <c:y val="0.10588796296296296"/>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50" b="0" i="0" u="none" strike="noStrike" baseline="0">
                <a:solidFill>
                  <a:schemeClr val="tx2"/>
                </a:solidFill>
                <a:latin typeface="Arial"/>
                <a:ea typeface="Arial"/>
                <a:cs typeface="Arial"/>
              </a:defRPr>
            </a:pPr>
            <a:endParaRPr lang="pt-PT"/>
          </a:p>
        </c:txPr>
        <c:crossAx val="372636672"/>
        <c:crosses val="autoZero"/>
        <c:auto val="1"/>
        <c:lblAlgn val="ctr"/>
        <c:lblOffset val="0"/>
        <c:tickLblSkip val="1"/>
        <c:tickMarkSkip val="1"/>
        <c:noMultiLvlLbl val="0"/>
      </c:catAx>
      <c:valAx>
        <c:axId val="372636672"/>
        <c:scaling>
          <c:orientation val="minMax"/>
          <c:max val="75"/>
          <c:min val="0"/>
        </c:scaling>
        <c:delete val="1"/>
        <c:axPos val="l"/>
        <c:numFmt formatCode="0.0" sourceLinked="0"/>
        <c:majorTickMark val="none"/>
        <c:minorTickMark val="none"/>
        <c:tickLblPos val="none"/>
        <c:crossAx val="372634752"/>
        <c:crosses val="autoZero"/>
        <c:crossBetween val="between"/>
        <c:majorUnit val="25"/>
        <c:minorUnit val="25"/>
      </c:valAx>
      <c:spPr>
        <a:gradFill>
          <a:gsLst>
            <a:gs pos="0">
              <a:srgbClr val="EBF7FF"/>
            </a:gs>
            <a:gs pos="0">
              <a:srgbClr val="1F497D"/>
            </a:gs>
            <a:gs pos="0">
              <a:srgbClr val="1F497D"/>
            </a:gs>
            <a:gs pos="0">
              <a:srgbClr val="D3EEFF"/>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825"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pt-PT" sz="730" b="1"/>
              <a:t>população desempregada</a:t>
            </a:r>
          </a:p>
          <a:p>
            <a:pPr>
              <a:defRPr sz="700"/>
            </a:pPr>
            <a:r>
              <a:rPr lang="pt-PT" sz="730"/>
              <a:t>por grupo etário</a:t>
            </a:r>
          </a:p>
          <a:p>
            <a:pPr>
              <a:defRPr sz="700"/>
            </a:pPr>
            <a:r>
              <a:rPr lang="pt-PT" sz="730"/>
              <a:t>variação (%)</a:t>
            </a:r>
          </a:p>
        </c:rich>
      </c:tx>
      <c:layout>
        <c:manualLayout>
          <c:xMode val="edge"/>
          <c:yMode val="edge"/>
          <c:x val="0.34763928726640592"/>
          <c:y val="1.5380142462567237E-3"/>
        </c:manualLayout>
      </c:layout>
      <c:overlay val="0"/>
      <c:spPr>
        <a:noFill/>
        <a:ln w="25400">
          <a:noFill/>
        </a:ln>
      </c:spPr>
    </c:title>
    <c:autoTitleDeleted val="0"/>
    <c:plotArea>
      <c:layout>
        <c:manualLayout>
          <c:layoutTarget val="inner"/>
          <c:xMode val="edge"/>
          <c:yMode val="edge"/>
          <c:x val="4.3746645016954126E-2"/>
          <c:y val="0.19962386382385053"/>
          <c:w val="0.93225312500000002"/>
          <c:h val="0.6327858942823259"/>
        </c:manualLayout>
      </c:layout>
      <c:barChart>
        <c:barDir val="col"/>
        <c:grouping val="clustered"/>
        <c:varyColors val="0"/>
        <c:ser>
          <c:idx val="0"/>
          <c:order val="0"/>
          <c:tx>
            <c:v>homóloga</c:v>
          </c:tx>
          <c:spPr>
            <a:solidFill>
              <a:schemeClr val="accent5"/>
            </a:solidFill>
            <a:ln w="12700">
              <a:solidFill>
                <a:schemeClr val="accent2"/>
              </a:solidFill>
              <a:prstDash val="solid"/>
            </a:ln>
          </c:spPr>
          <c:invertIfNegative val="0"/>
          <c:dLbls>
            <c:dLbl>
              <c:idx val="0"/>
              <c:layout>
                <c:manualLayout>
                  <c:x val="-8.834690420621703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52-40E6-8732-4AE230C36D53}"/>
                </c:ext>
              </c:extLst>
            </c:dLbl>
            <c:dLbl>
              <c:idx val="1"/>
              <c:layout>
                <c:manualLayout>
                  <c:x val="-1.2878800508123643E-2"/>
                  <c:y val="1.7551768079754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E52-40E6-8732-4AE230C36D53}"/>
                </c:ext>
              </c:extLst>
            </c:dLbl>
            <c:dLbl>
              <c:idx val="2"/>
              <c:layout>
                <c:manualLayout>
                  <c:x val="-1.3229166666666667E-2"/>
                  <c:y val="1.763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E52-40E6-8732-4AE230C36D53}"/>
                </c:ext>
              </c:extLst>
            </c:dLbl>
            <c:dLbl>
              <c:idx val="3"/>
              <c:layout>
                <c:manualLayout>
                  <c:x val="-1.6937454780663216E-2"/>
                  <c:y val="1.1579748437192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E52-40E6-8732-4AE230C36D53}"/>
                </c:ext>
              </c:extLst>
            </c:dLbl>
            <c:dLbl>
              <c:idx val="4"/>
              <c:layout>
                <c:manualLayout>
                  <c:x val="-8.4687273903316478E-3"/>
                  <c:y val="-5.472133716219536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E52-40E6-8732-4AE230C36D53}"/>
                </c:ext>
              </c:extLst>
            </c:dLbl>
            <c:numFmt formatCode="#,##0.0" sourceLinked="0"/>
            <c:spPr>
              <a:noFill/>
              <a:ln>
                <a:noFill/>
              </a:ln>
              <a:effectLst/>
            </c:spPr>
            <c:txPr>
              <a:bodyPr/>
              <a:lstStyle/>
              <a:p>
                <a:pPr>
                  <a:defRPr sz="700">
                    <a:solidFill>
                      <a:schemeClr val="tx2"/>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Total</c:v>
              </c:pt>
              <c:pt idx="1">
                <c:v>16 a 24 
 anos</c:v>
              </c:pt>
              <c:pt idx="2">
                <c:v>25 a 34 
 anos</c:v>
              </c:pt>
              <c:pt idx="3">
                <c:v>35 a 44 
 anos</c:v>
              </c:pt>
              <c:pt idx="4">
                <c:v>45 a 74 
 anos</c:v>
              </c:pt>
            </c:strLit>
          </c:cat>
          <c:val>
            <c:numLit>
              <c:formatCode>#,##0.0</c:formatCode>
              <c:ptCount val="5"/>
              <c:pt idx="0">
                <c:v>-11.414790996784552</c:v>
              </c:pt>
              <c:pt idx="1">
                <c:v>-3.4047919293821005</c:v>
              </c:pt>
              <c:pt idx="2">
                <c:v>-13.581488933601605</c:v>
              </c:pt>
              <c:pt idx="3">
                <c:v>-25.609756097560975</c:v>
              </c:pt>
              <c:pt idx="4">
                <c:v>-6.1359867330016531</c:v>
              </c:pt>
            </c:numLit>
          </c:val>
          <c:extLst>
            <c:ext xmlns:c16="http://schemas.microsoft.com/office/drawing/2014/chart" uri="{C3380CC4-5D6E-409C-BE32-E72D297353CC}">
              <c16:uniqueId val="{00000005-6E52-40E6-8732-4AE230C36D53}"/>
            </c:ext>
          </c:extLst>
        </c:ser>
        <c:ser>
          <c:idx val="1"/>
          <c:order val="1"/>
          <c:tx>
            <c:v>trimestral</c:v>
          </c:tx>
          <c:spPr>
            <a:solidFill>
              <a:schemeClr val="tx2"/>
            </a:solidFill>
            <a:ln w="12700">
              <a:solidFill>
                <a:schemeClr val="tx2"/>
              </a:solidFill>
              <a:prstDash val="solid"/>
            </a:ln>
          </c:spPr>
          <c:invertIfNegative val="0"/>
          <c:dLbls>
            <c:dLbl>
              <c:idx val="0"/>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E52-40E6-8732-4AE230C36D53}"/>
                </c:ext>
              </c:extLst>
            </c:dLbl>
            <c:dLbl>
              <c:idx val="1"/>
              <c:layout>
                <c:manualLayout>
                  <c:x val="8.819444444444444E-3"/>
                  <c:y val="1.17592592592592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E52-40E6-8732-4AE230C36D53}"/>
                </c:ext>
              </c:extLst>
            </c:dLbl>
            <c:dLbl>
              <c:idx val="2"/>
              <c:layout>
                <c:manualLayout>
                  <c:x val="1.2497040946630346E-2"/>
                  <c:y val="5.87612889033247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E52-40E6-8732-4AE230C36D53}"/>
                </c:ext>
              </c:extLst>
            </c:dLbl>
            <c:dLbl>
              <c:idx val="3"/>
              <c:layout>
                <c:manualLayout>
                  <c:x val="3.5277777777777831E-2"/>
                  <c:y val="-5.87916666666667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E52-40E6-8732-4AE230C36D53}"/>
                </c:ext>
              </c:extLst>
            </c:dLbl>
            <c:dLbl>
              <c:idx val="4"/>
              <c:layout>
                <c:manualLayout>
                  <c:x val="8.819444444444444E-3"/>
                  <c:y val="5.8796296296296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E52-40E6-8732-4AE230C36D53}"/>
                </c:ext>
              </c:extLst>
            </c:dLbl>
            <c:numFmt formatCode="#,##0.0" sourceLinked="0"/>
            <c:spPr>
              <a:noFill/>
              <a:ln>
                <a:noFill/>
              </a:ln>
              <a:effectLst/>
            </c:spPr>
            <c:txPr>
              <a:bodyPr/>
              <a:lstStyle/>
              <a:p>
                <a:pPr>
                  <a:defRPr sz="700">
                    <a:solidFill>
                      <a:schemeClr val="tx2"/>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Total</c:v>
              </c:pt>
              <c:pt idx="1">
                <c:v>16 a 24 
 anos</c:v>
              </c:pt>
              <c:pt idx="2">
                <c:v>25 a 34 
 anos</c:v>
              </c:pt>
              <c:pt idx="3">
                <c:v>35 a 44 
 anos</c:v>
              </c:pt>
              <c:pt idx="4">
                <c:v>45 a 74 
 anos</c:v>
              </c:pt>
            </c:strLit>
          </c:cat>
          <c:val>
            <c:numLit>
              <c:formatCode>#,##0.0</c:formatCode>
              <c:ptCount val="5"/>
              <c:pt idx="0">
                <c:v>3.7339190461249006</c:v>
              </c:pt>
              <c:pt idx="1">
                <c:v>0.26178010471202828</c:v>
              </c:pt>
              <c:pt idx="2">
                <c:v>1.8979833926453304</c:v>
              </c:pt>
              <c:pt idx="3">
                <c:v>20.925110132158586</c:v>
              </c:pt>
              <c:pt idx="4">
                <c:v>0.53285968028420339</c:v>
              </c:pt>
            </c:numLit>
          </c:val>
          <c:extLst>
            <c:ext xmlns:c16="http://schemas.microsoft.com/office/drawing/2014/chart" uri="{C3380CC4-5D6E-409C-BE32-E72D297353CC}">
              <c16:uniqueId val="{0000000B-6E52-40E6-8732-4AE230C36D53}"/>
            </c:ext>
          </c:extLst>
        </c:ser>
        <c:dLbls>
          <c:showLegendKey val="0"/>
          <c:showVal val="0"/>
          <c:showCatName val="0"/>
          <c:showSerName val="0"/>
          <c:showPercent val="0"/>
          <c:showBubbleSize val="0"/>
        </c:dLbls>
        <c:gapWidth val="130"/>
        <c:axId val="372692480"/>
        <c:axId val="372694400"/>
      </c:barChart>
      <c:catAx>
        <c:axId val="372692480"/>
        <c:scaling>
          <c:orientation val="minMax"/>
        </c:scaling>
        <c:delete val="0"/>
        <c:axPos val="b"/>
        <c:title>
          <c:tx>
            <c:rich>
              <a:bodyPr/>
              <a:lstStyle/>
              <a:p>
                <a:pPr>
                  <a:defRPr sz="600"/>
                </a:pPr>
                <a:r>
                  <a:rPr lang="pt-PT" sz="600"/>
                  <a:t>Portugal</a:t>
                </a:r>
              </a:p>
            </c:rich>
          </c:tx>
          <c:layout>
            <c:manualLayout>
              <c:xMode val="edge"/>
              <c:yMode val="edge"/>
              <c:x val="0.84451347251320064"/>
              <c:y val="7.5629921259842511E-2"/>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50"/>
            </a:pPr>
            <a:endParaRPr lang="pt-PT"/>
          </a:p>
        </c:txPr>
        <c:crossAx val="372694400"/>
        <c:crosses val="autoZero"/>
        <c:auto val="1"/>
        <c:lblAlgn val="ctr"/>
        <c:lblOffset val="0"/>
        <c:tickLblSkip val="1"/>
        <c:tickMarkSkip val="1"/>
        <c:noMultiLvlLbl val="0"/>
      </c:catAx>
      <c:valAx>
        <c:axId val="372694400"/>
        <c:scaling>
          <c:orientation val="minMax"/>
          <c:min val="-40"/>
        </c:scaling>
        <c:delete val="1"/>
        <c:axPos val="l"/>
        <c:numFmt formatCode="0" sourceLinked="0"/>
        <c:majorTickMark val="out"/>
        <c:minorTickMark val="none"/>
        <c:tickLblPos val="nextTo"/>
        <c:crossAx val="372692480"/>
        <c:crosses val="autoZero"/>
        <c:crossBetween val="between"/>
        <c:majorUnit val="5"/>
        <c:minorUnit val="3"/>
      </c:valAx>
      <c:spPr>
        <a:gradFill flip="none" rotWithShape="1">
          <a:gsLst>
            <a:gs pos="0">
              <a:srgbClr val="EBF7FF"/>
            </a:gs>
            <a:gs pos="50000">
              <a:srgbClr val="FFE8D1">
                <a:gamma/>
                <a:tint val="0"/>
                <a:invGamma/>
              </a:srgbClr>
            </a:gs>
            <a:gs pos="100000">
              <a:srgbClr val="FFE8D1"/>
            </a:gs>
          </a:gsLst>
          <a:lin ang="5400000" scaled="1"/>
          <a:tileRect/>
        </a:gradFill>
        <a:ln w="25400">
          <a:noFill/>
        </a:ln>
      </c:spPr>
    </c:plotArea>
    <c:legend>
      <c:legendPos val="r"/>
      <c:layout>
        <c:manualLayout>
          <c:xMode val="edge"/>
          <c:yMode val="edge"/>
          <c:x val="3.0760485051362498E-2"/>
          <c:y val="5.3832316217617478E-2"/>
          <c:w val="0.19973342484088308"/>
          <c:h val="0.13401934434289484"/>
        </c:manualLayout>
      </c:layout>
      <c:overlay val="0"/>
      <c:spPr>
        <a:noFill/>
        <a:ln w="25400">
          <a:noFill/>
        </a:ln>
      </c:spPr>
    </c:legend>
    <c:plotVisOnly val="1"/>
    <c:dispBlanksAs val="gap"/>
    <c:showDLblsOverMax val="0"/>
  </c:chart>
  <c:spPr>
    <a:solidFill>
      <a:schemeClr val="accent6"/>
    </a:solidFill>
    <a:ln w="9525">
      <a:noFill/>
    </a:ln>
  </c:spPr>
  <c:txPr>
    <a:bodyPr/>
    <a:lstStyle/>
    <a:p>
      <a:pPr>
        <a:defRPr sz="72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a:solidFill>
                  <a:schemeClr val="tx2"/>
                </a:solidFill>
              </a:rPr>
              <a:t>beneficiários com processamento de RSI
por grupo etário </a:t>
            </a:r>
          </a:p>
        </c:rich>
      </c:tx>
      <c:layout>
        <c:manualLayout>
          <c:xMode val="edge"/>
          <c:yMode val="edge"/>
          <c:x val="0.22400046379745644"/>
          <c:y val="1.9455252918287941E-2"/>
        </c:manualLayout>
      </c:layout>
      <c:overlay val="0"/>
      <c:spPr>
        <a:noFill/>
        <a:ln w="25400">
          <a:noFill/>
        </a:ln>
      </c:spPr>
    </c:title>
    <c:autoTitleDeleted val="0"/>
    <c:plotArea>
      <c:layout>
        <c:manualLayout>
          <c:layoutTarget val="inner"/>
          <c:xMode val="edge"/>
          <c:yMode val="edge"/>
          <c:x val="0.24692291666666671"/>
          <c:y val="0.1245136186770428"/>
          <c:w val="0.73887673611112192"/>
          <c:h val="0.77431906614785995"/>
        </c:manualLayout>
      </c:layout>
      <c:barChart>
        <c:barDir val="bar"/>
        <c:grouping val="clustered"/>
        <c:varyColors val="0"/>
        <c:ser>
          <c:idx val="0"/>
          <c:order val="0"/>
          <c:spPr>
            <a:solidFill>
              <a:srgbClr val="C0C0C0"/>
            </a:solidFill>
            <a:ln w="3175">
              <a:solidFill>
                <a:schemeClr val="bg1">
                  <a:lumMod val="50000"/>
                </a:schemeClr>
              </a:solidFill>
              <a:prstDash val="solid"/>
            </a:ln>
          </c:spPr>
          <c:invertIfNegative val="0"/>
          <c:dLbls>
            <c:dLbl>
              <c:idx val="0"/>
              <c:layout>
                <c:manualLayout>
                  <c:x val="-7.3368539775902014E-3"/>
                  <c:y val="8.933688736378772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907-4F2A-AD1B-FD447A68144B}"/>
                </c:ext>
              </c:extLst>
            </c:dLbl>
            <c:numFmt formatCode="#,##0" sourceLinked="0"/>
            <c:spPr>
              <a:noFill/>
              <a:ln w="25400">
                <a:noFill/>
              </a:ln>
            </c:spPr>
            <c:txPr>
              <a:bodyPr/>
              <a:lstStyle/>
              <a:p>
                <a:pPr>
                  <a:defRPr sz="650" b="0" i="0" u="none" strike="noStrike" baseline="0">
                    <a:solidFill>
                      <a:schemeClr val="tx2"/>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65311</c:v>
              </c:pt>
              <c:pt idx="1">
                <c:v>3424</c:v>
              </c:pt>
              <c:pt idx="2">
                <c:v>3287</c:v>
              </c:pt>
              <c:pt idx="3">
                <c:v>11904</c:v>
              </c:pt>
              <c:pt idx="4">
                <c:v>9225</c:v>
              </c:pt>
              <c:pt idx="5">
                <c:v>10457</c:v>
              </c:pt>
              <c:pt idx="6">
                <c:v>11726</c:v>
              </c:pt>
              <c:pt idx="7">
                <c:v>12726</c:v>
              </c:pt>
              <c:pt idx="8">
                <c:v>14383</c:v>
              </c:pt>
              <c:pt idx="9">
                <c:v>15785</c:v>
              </c:pt>
              <c:pt idx="10">
                <c:v>18599</c:v>
              </c:pt>
              <c:pt idx="11">
                <c:v>17797</c:v>
              </c:pt>
              <c:pt idx="12">
                <c:v>6890</c:v>
              </c:pt>
            </c:numLit>
          </c:val>
          <c:extLst>
            <c:ext xmlns:c16="http://schemas.microsoft.com/office/drawing/2014/chart" uri="{C3380CC4-5D6E-409C-BE32-E72D297353CC}">
              <c16:uniqueId val="{00000001-7907-4F2A-AD1B-FD447A68144B}"/>
            </c:ext>
          </c:extLst>
        </c:ser>
        <c:dLbls>
          <c:showLegendKey val="0"/>
          <c:showVal val="0"/>
          <c:showCatName val="0"/>
          <c:showSerName val="0"/>
          <c:showPercent val="0"/>
          <c:showBubbleSize val="0"/>
        </c:dLbls>
        <c:gapWidth val="30"/>
        <c:axId val="153022848"/>
        <c:axId val="153024384"/>
      </c:barChart>
      <c:catAx>
        <c:axId val="15302284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153024384"/>
        <c:crosses val="autoZero"/>
        <c:auto val="1"/>
        <c:lblAlgn val="ctr"/>
        <c:lblOffset val="100"/>
        <c:tickLblSkip val="1"/>
        <c:tickMarkSkip val="1"/>
        <c:noMultiLvlLbl val="0"/>
      </c:catAx>
      <c:valAx>
        <c:axId val="153024384"/>
        <c:scaling>
          <c:orientation val="minMax"/>
          <c:max val="120000"/>
          <c:min val="0"/>
        </c:scaling>
        <c:delete val="0"/>
        <c:axPos val="b"/>
        <c:majorGridlines>
          <c:spPr>
            <a:ln w="3175">
              <a:solidFill>
                <a:srgbClr val="FFF2E5"/>
              </a:solidFill>
              <a:prstDash val="sysDash"/>
            </a:ln>
          </c:spPr>
        </c:majorGridlines>
        <c:title>
          <c:tx>
            <c:rich>
              <a:bodyPr/>
              <a:lstStyle/>
              <a:p>
                <a:pPr>
                  <a:defRPr sz="600" b="0" i="0" u="none" strike="noStrike" baseline="0">
                    <a:solidFill>
                      <a:srgbClr val="1F497D"/>
                    </a:solidFill>
                    <a:latin typeface="Arial"/>
                    <a:ea typeface="Arial"/>
                    <a:cs typeface="Arial"/>
                  </a:defRPr>
                </a:pPr>
                <a:r>
                  <a:rPr lang="pt-PT" sz="600">
                    <a:solidFill>
                      <a:srgbClr val="1F497D"/>
                    </a:solidFill>
                  </a:rPr>
                  <a:t>Portugal</a:t>
                </a:r>
              </a:p>
            </c:rich>
          </c:tx>
          <c:layout>
            <c:manualLayout>
              <c:xMode val="edge"/>
              <c:yMode val="edge"/>
              <c:x val="0.83498125000000001"/>
              <c:y val="0.12494398148148148"/>
            </c:manualLayout>
          </c:layout>
          <c:overlay val="0"/>
          <c:spPr>
            <a:noFill/>
            <a:ln w="25400">
              <a:noFill/>
            </a:ln>
          </c:spPr>
        </c:title>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53022848"/>
        <c:crosses val="autoZero"/>
        <c:crossBetween val="between"/>
      </c:valAx>
      <c:spPr>
        <a:gradFill rotWithShape="0">
          <a:gsLst>
            <a:gs pos="0">
              <a:schemeClr val="accent6"/>
            </a:gs>
            <a:gs pos="100000">
              <a:srgbClr val="FFF2E5">
                <a:gamma/>
                <a:tint val="0"/>
                <a:invGamma/>
              </a:srgbClr>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sz="690" b="0" i="0" u="none" strike="noStrike" baseline="0">
                <a:effectLst/>
              </a:rPr>
              <a:t>taxa de salário mensal</a:t>
            </a:r>
          </a:p>
          <a:p>
            <a:pPr>
              <a:defRPr/>
            </a:pPr>
            <a:r>
              <a:rPr lang="pt-PT" sz="690" b="0" i="0" u="none" strike="noStrike" baseline="0">
                <a:effectLst/>
              </a:rPr>
              <a:t>(euros)</a:t>
            </a:r>
            <a:r>
              <a:rPr lang="pt-PT"/>
              <a:t> </a:t>
            </a:r>
          </a:p>
        </c:rich>
      </c:tx>
      <c:layout>
        <c:manualLayout>
          <c:xMode val="edge"/>
          <c:yMode val="edge"/>
          <c:x val="0.34876319444444448"/>
          <c:y val="3.9960185185185182E-2"/>
        </c:manualLayout>
      </c:layout>
      <c:overlay val="0"/>
      <c:spPr>
        <a:noFill/>
        <a:ln w="25400">
          <a:noFill/>
        </a:ln>
      </c:spPr>
    </c:title>
    <c:autoTitleDeleted val="0"/>
    <c:plotArea>
      <c:layout>
        <c:manualLayout>
          <c:layoutTarget val="inner"/>
          <c:xMode val="edge"/>
          <c:yMode val="edge"/>
          <c:x val="3.2770486111111108E-2"/>
          <c:y val="0.19033055555555559"/>
          <c:w val="0.93472916666666672"/>
          <c:h val="0.59516527777777772"/>
        </c:manualLayout>
      </c:layout>
      <c:barChart>
        <c:barDir val="col"/>
        <c:grouping val="clustered"/>
        <c:varyColors val="0"/>
        <c:ser>
          <c:idx val="1"/>
          <c:order val="0"/>
          <c:spPr>
            <a:solidFill>
              <a:schemeClr val="accent5"/>
            </a:solidFill>
            <a:ln w="3175">
              <a:solidFill>
                <a:schemeClr val="accent4"/>
              </a:solidFill>
              <a:prstDash val="solid"/>
            </a:ln>
          </c:spPr>
          <c:invertIfNegative val="0"/>
          <c:dLbls>
            <c:numFmt formatCode="#,##0.0" sourceLinked="0"/>
            <c:spPr>
              <a:noFill/>
              <a:ln>
                <a:noFill/>
              </a:ln>
              <a:effectLst/>
            </c:spPr>
            <c:txPr>
              <a:bodyPr/>
              <a:lstStyle/>
              <a:p>
                <a:pPr>
                  <a:defRPr sz="700"/>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out.2020</c:v>
              </c:pt>
              <c:pt idx="1">
                <c:v>jul.2021</c:v>
              </c:pt>
              <c:pt idx="2">
                <c:v>out.2021</c:v>
              </c:pt>
            </c:strLit>
          </c:cat>
          <c:val>
            <c:numLit>
              <c:formatCode>General</c:formatCode>
              <c:ptCount val="3"/>
              <c:pt idx="0">
                <c:v>1002.1</c:v>
              </c:pt>
              <c:pt idx="1">
                <c:v>1034.3</c:v>
              </c:pt>
              <c:pt idx="2">
                <c:v>1038.7</c:v>
              </c:pt>
            </c:numLit>
          </c:val>
          <c:extLst>
            <c:ext xmlns:c16="http://schemas.microsoft.com/office/drawing/2014/chart" uri="{C3380CC4-5D6E-409C-BE32-E72D297353CC}">
              <c16:uniqueId val="{00000000-F8EE-4D63-8146-4BC5AE6C5866}"/>
            </c:ext>
          </c:extLst>
        </c:ser>
        <c:dLbls>
          <c:showLegendKey val="0"/>
          <c:showVal val="0"/>
          <c:showCatName val="0"/>
          <c:showSerName val="0"/>
          <c:showPercent val="0"/>
          <c:showBubbleSize val="0"/>
        </c:dLbls>
        <c:gapWidth val="139"/>
        <c:axId val="147643008"/>
        <c:axId val="147661184"/>
      </c:barChart>
      <c:catAx>
        <c:axId val="147643008"/>
        <c:scaling>
          <c:orientation val="minMax"/>
        </c:scaling>
        <c:delete val="0"/>
        <c:axPos val="b"/>
        <c:numFmt formatCode="General" sourceLinked="1"/>
        <c:majorTickMark val="out"/>
        <c:minorTickMark val="none"/>
        <c:tickLblPos val="nextTo"/>
        <c:spPr>
          <a:ln w="9525">
            <a:noFill/>
          </a:ln>
        </c:spPr>
        <c:txPr>
          <a:bodyPr rot="0" vert="horz"/>
          <a:lstStyle/>
          <a:p>
            <a:pPr rtl="0">
              <a:defRPr sz="650"/>
            </a:pPr>
            <a:endParaRPr lang="pt-PT"/>
          </a:p>
        </c:txPr>
        <c:crossAx val="147661184"/>
        <c:crosses val="autoZero"/>
        <c:auto val="1"/>
        <c:lblAlgn val="ctr"/>
        <c:lblOffset val="150"/>
        <c:tickLblSkip val="1"/>
        <c:tickMarkSkip val="1"/>
        <c:noMultiLvlLbl val="0"/>
      </c:catAx>
      <c:valAx>
        <c:axId val="147661184"/>
        <c:scaling>
          <c:orientation val="minMax"/>
          <c:max val="1200"/>
          <c:min val="0"/>
        </c:scaling>
        <c:delete val="1"/>
        <c:axPos val="l"/>
        <c:title>
          <c:tx>
            <c:rich>
              <a:bodyPr rot="60000" vert="horz"/>
              <a:lstStyle/>
              <a:p>
                <a:pPr algn="ctr">
                  <a:defRPr sz="600"/>
                </a:pPr>
                <a:r>
                  <a:rPr lang="pt-PT" sz="600"/>
                  <a:t>Continente</a:t>
                </a:r>
              </a:p>
            </c:rich>
          </c:tx>
          <c:layout>
            <c:manualLayout>
              <c:xMode val="edge"/>
              <c:yMode val="edge"/>
              <c:x val="0.78440937499999996"/>
              <c:y val="0.11174537037037038"/>
            </c:manualLayout>
          </c:layout>
          <c:overlay val="0"/>
          <c:spPr>
            <a:noFill/>
            <a:ln w="25400">
              <a:noFill/>
            </a:ln>
          </c:spPr>
        </c:title>
        <c:numFmt formatCode="General" sourceLinked="1"/>
        <c:majorTickMark val="cross"/>
        <c:minorTickMark val="none"/>
        <c:tickLblPos val="none"/>
        <c:crossAx val="147643008"/>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chemeClr val="tx2"/>
                </a:solidFill>
                <a:latin typeface="Arial" panose="020B0604020202020204" pitchFamily="34" charset="0"/>
                <a:ea typeface="+mn-ea"/>
                <a:cs typeface="Arial" panose="020B0604020202020204" pitchFamily="34" charset="0"/>
              </a:defRPr>
            </a:pPr>
            <a:r>
              <a:rPr lang="en-US" sz="700"/>
              <a:t>trabalhadores por conta de outrem a tempo parcial por dimensão dos</a:t>
            </a:r>
            <a:r>
              <a:rPr lang="en-US" sz="700" baseline="0"/>
              <a:t> estabelecimentos </a:t>
            </a:r>
            <a:r>
              <a:rPr lang="en-US" sz="700"/>
              <a:t>(peso</a:t>
            </a:r>
            <a:r>
              <a:rPr lang="en-US" sz="700" baseline="0"/>
              <a:t> </a:t>
            </a:r>
            <a:r>
              <a:rPr lang="en-US" sz="700"/>
              <a:t>%)</a:t>
            </a:r>
          </a:p>
        </c:rich>
      </c:tx>
      <c:layout/>
      <c:overlay val="0"/>
      <c:spPr>
        <a:noFill/>
        <a:ln>
          <a:noFill/>
        </a:ln>
        <a:effectLst/>
      </c:spPr>
      <c:txPr>
        <a:bodyPr rot="0" spcFirstLastPara="1" vertOverflow="ellipsis" vert="horz" wrap="square" anchor="ctr" anchorCtr="1"/>
        <a:lstStyle/>
        <a:p>
          <a:pPr>
            <a:defRPr sz="700" b="0" i="0" u="none" strike="noStrike" kern="1200" spc="0" baseline="0">
              <a:solidFill>
                <a:schemeClr val="tx2"/>
              </a:solidFill>
              <a:latin typeface="Arial" panose="020B0604020202020204" pitchFamily="34" charset="0"/>
              <a:ea typeface="+mn-ea"/>
              <a:cs typeface="Arial" panose="020B0604020202020204" pitchFamily="34" charset="0"/>
            </a:defRPr>
          </a:pPr>
          <a:endParaRPr lang="pt-PT"/>
        </a:p>
      </c:txPr>
    </c:title>
    <c:autoTitleDeleted val="0"/>
    <c:plotArea>
      <c:layout>
        <c:manualLayout>
          <c:layoutTarget val="inner"/>
          <c:xMode val="edge"/>
          <c:yMode val="edge"/>
          <c:x val="4.8506944444444443E-2"/>
          <c:y val="0.21225462962962963"/>
          <c:w val="0.90298611111111116"/>
          <c:h val="0.55495046296296291"/>
        </c:manualLayout>
      </c:layout>
      <c:barChart>
        <c:barDir val="col"/>
        <c:grouping val="clustered"/>
        <c:varyColors val="0"/>
        <c:ser>
          <c:idx val="0"/>
          <c:order val="0"/>
          <c:tx>
            <c:v>Tempo parcial</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4"/>
              <c:pt idx="0">
                <c:v>1 a 9 pessoas</c:v>
              </c:pt>
              <c:pt idx="1">
                <c:v>10 a 49 pessoas</c:v>
              </c:pt>
              <c:pt idx="2">
                <c:v>50 a 249 pessoas</c:v>
              </c:pt>
              <c:pt idx="3">
                <c:v>250 e + pessoas</c:v>
              </c:pt>
            </c:strLit>
          </c:cat>
          <c:val>
            <c:numLit>
              <c:formatCode>#,##0.0;###0.0;\-</c:formatCode>
              <c:ptCount val="4"/>
              <c:pt idx="0">
                <c:v>8.2826919400529491</c:v>
              </c:pt>
              <c:pt idx="1">
                <c:v>6.238677775761226</c:v>
              </c:pt>
              <c:pt idx="2">
                <c:v>5.3236406511423224</c:v>
              </c:pt>
              <c:pt idx="3">
                <c:v>11.073253282865798</c:v>
              </c:pt>
            </c:numLit>
          </c:val>
          <c:extLst>
            <c:ext xmlns:c16="http://schemas.microsoft.com/office/drawing/2014/chart" uri="{C3380CC4-5D6E-409C-BE32-E72D297353CC}">
              <c16:uniqueId val="{00000000-70A4-4B06-B510-34E20143B36E}"/>
            </c:ext>
          </c:extLst>
        </c:ser>
        <c:dLbls>
          <c:showLegendKey val="0"/>
          <c:showVal val="0"/>
          <c:showCatName val="0"/>
          <c:showSerName val="0"/>
          <c:showPercent val="0"/>
          <c:showBubbleSize val="0"/>
        </c:dLbls>
        <c:gapWidth val="219"/>
        <c:overlap val="-27"/>
        <c:axId val="240687744"/>
        <c:axId val="240689920"/>
      </c:barChart>
      <c:catAx>
        <c:axId val="240687744"/>
        <c:scaling>
          <c:orientation val="minMax"/>
        </c:scaling>
        <c:delete val="0"/>
        <c:axPos val="b"/>
        <c:title>
          <c:tx>
            <c:rich>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r>
                  <a:rPr lang="pt-PT" sz="600"/>
                  <a:t>Continente</a:t>
                </a:r>
              </a:p>
            </c:rich>
          </c:tx>
          <c:layout>
            <c:manualLayout>
              <c:xMode val="edge"/>
              <c:yMode val="edge"/>
              <c:x val="0.79807499999999998"/>
              <c:y val="0.1533333333333333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240689920"/>
        <c:crosses val="autoZero"/>
        <c:auto val="1"/>
        <c:lblAlgn val="ctr"/>
        <c:lblOffset val="100"/>
        <c:noMultiLvlLbl val="0"/>
      </c:catAx>
      <c:valAx>
        <c:axId val="240689920"/>
        <c:scaling>
          <c:orientation val="minMax"/>
          <c:max val="14"/>
        </c:scaling>
        <c:delete val="1"/>
        <c:axPos val="l"/>
        <c:numFmt formatCode="#,##0.0;###0.0;\-" sourceLinked="1"/>
        <c:majorTickMark val="out"/>
        <c:minorTickMark val="none"/>
        <c:tickLblPos val="nextTo"/>
        <c:crossAx val="240687744"/>
        <c:crosses val="autoZero"/>
        <c:crossBetween val="between"/>
      </c:valAx>
      <c:spPr>
        <a:gradFill flip="none" rotWithShape="1">
          <a:gsLst>
            <a:gs pos="0">
              <a:schemeClr val="accent6"/>
            </a:gs>
            <a:gs pos="100000">
              <a:srgbClr val="FFF2E5">
                <a:gamma/>
                <a:tint val="0"/>
                <a:invGamma/>
              </a:srgbClr>
            </a:gs>
          </a:gsLst>
          <a:lin ang="16200000" scaled="1"/>
          <a:tileRect/>
        </a:gradFill>
        <a:ln>
          <a:noFill/>
        </a:ln>
        <a:effectLst/>
      </c:spPr>
    </c:plotArea>
    <c:plotVisOnly val="1"/>
    <c:dispBlanksAs val="gap"/>
    <c:showDLblsOverMax val="0"/>
  </c:chart>
  <c:spPr>
    <a:solidFill>
      <a:schemeClr val="accent6"/>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alignWithMargins="0"/>
    <c:pageMargins b="1" l="0.75000000000001465" r="0.75000000000001465" t="1" header="0" footer="0"/>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jan.</c:v>
                  </c:pt>
                  <c:pt idx="1">
                    <c:v>fev.</c:v>
                  </c:pt>
                  <c:pt idx="2">
                    <c:v>mar.</c:v>
                  </c:pt>
                  <c:pt idx="3">
                    <c:v>abr.</c:v>
                  </c:pt>
                  <c:pt idx="4">
                    <c:v>mai.</c:v>
                  </c:pt>
                  <c:pt idx="5">
                    <c:v>jun.</c:v>
                  </c:pt>
                  <c:pt idx="6">
                    <c:v>jul.</c:v>
                  </c:pt>
                  <c:pt idx="7">
                    <c:v>ago.</c:v>
                  </c:pt>
                  <c:pt idx="8">
                    <c:v>set.</c:v>
                  </c:pt>
                  <c:pt idx="9">
                    <c:v>out.</c:v>
                  </c:pt>
                  <c:pt idx="10">
                    <c:v>nov.</c:v>
                  </c:pt>
                  <c:pt idx="11">
                    <c:v>dez.</c:v>
                  </c:pt>
                  <c:pt idx="12">
                    <c:v>jan.</c:v>
                  </c:pt>
                </c:lvl>
                <c:lvl>
                  <c:pt idx="0">
                    <c:v> </c:v>
                  </c:pt>
                  <c:pt idx="1">
                    <c:v> </c:v>
                  </c:pt>
                  <c:pt idx="2">
                    <c:v> </c:v>
                  </c:pt>
                  <c:pt idx="3">
                    <c:v> </c:v>
                  </c:pt>
                  <c:pt idx="4">
                    <c:v> </c:v>
                  </c:pt>
                  <c:pt idx="5">
                    <c:v>2021</c:v>
                  </c:pt>
                  <c:pt idx="6">
                    <c:v> </c:v>
                  </c:pt>
                  <c:pt idx="7">
                    <c:v> </c:v>
                  </c:pt>
                  <c:pt idx="8">
                    <c:v> </c:v>
                  </c:pt>
                  <c:pt idx="9">
                    <c:v> </c:v>
                  </c:pt>
                  <c:pt idx="10">
                    <c:v> </c:v>
                  </c:pt>
                  <c:pt idx="11">
                    <c:v> </c:v>
                  </c:pt>
                  <c:pt idx="12">
                    <c:v>2022</c:v>
                  </c:pt>
                </c:lvl>
              </c:multiLvlStrCache>
            </c:multiLvlStrRef>
          </c:cat>
          <c:val>
            <c:numRef>
              <c:f>'9lay_off'!$E$12:$Q$12</c:f>
              <c:numCache>
                <c:formatCode>0</c:formatCode>
                <c:ptCount val="13"/>
                <c:pt idx="0">
                  <c:v>256</c:v>
                </c:pt>
                <c:pt idx="1">
                  <c:v>346</c:v>
                </c:pt>
                <c:pt idx="2">
                  <c:v>383</c:v>
                </c:pt>
                <c:pt idx="3">
                  <c:v>330</c:v>
                </c:pt>
                <c:pt idx="4">
                  <c:v>304</c:v>
                </c:pt>
                <c:pt idx="5">
                  <c:v>242</c:v>
                </c:pt>
                <c:pt idx="6">
                  <c:v>197</c:v>
                </c:pt>
                <c:pt idx="7">
                  <c:v>145</c:v>
                </c:pt>
                <c:pt idx="8">
                  <c:v>119</c:v>
                </c:pt>
                <c:pt idx="9">
                  <c:v>126</c:v>
                </c:pt>
                <c:pt idx="10">
                  <c:v>139</c:v>
                </c:pt>
                <c:pt idx="11">
                  <c:v>143</c:v>
                </c:pt>
                <c:pt idx="12">
                  <c:v>139</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99802624"/>
        <c:axId val="299804160"/>
      </c:barChart>
      <c:catAx>
        <c:axId val="29980262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99804160"/>
        <c:crosses val="autoZero"/>
        <c:auto val="1"/>
        <c:lblAlgn val="ctr"/>
        <c:lblOffset val="100"/>
        <c:tickLblSkip val="1"/>
        <c:tickMarkSkip val="1"/>
        <c:noMultiLvlLbl val="0"/>
      </c:catAx>
      <c:valAx>
        <c:axId val="2998041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980262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jan.</c:v>
                  </c:pt>
                  <c:pt idx="1">
                    <c:v>fev.</c:v>
                  </c:pt>
                  <c:pt idx="2">
                    <c:v>mar.</c:v>
                  </c:pt>
                  <c:pt idx="3">
                    <c:v>abr.</c:v>
                  </c:pt>
                  <c:pt idx="4">
                    <c:v>mai.</c:v>
                  </c:pt>
                  <c:pt idx="5">
                    <c:v>jun.</c:v>
                  </c:pt>
                  <c:pt idx="6">
                    <c:v>jul.</c:v>
                  </c:pt>
                  <c:pt idx="7">
                    <c:v>ago.</c:v>
                  </c:pt>
                  <c:pt idx="8">
                    <c:v>set.</c:v>
                  </c:pt>
                  <c:pt idx="9">
                    <c:v>out.</c:v>
                  </c:pt>
                  <c:pt idx="10">
                    <c:v>nov.</c:v>
                  </c:pt>
                  <c:pt idx="11">
                    <c:v>dez.</c:v>
                  </c:pt>
                  <c:pt idx="12">
                    <c:v>jan.</c:v>
                  </c:pt>
                </c:lvl>
                <c:lvl>
                  <c:pt idx="0">
                    <c:v> </c:v>
                  </c:pt>
                  <c:pt idx="1">
                    <c:v> </c:v>
                  </c:pt>
                  <c:pt idx="2">
                    <c:v> </c:v>
                  </c:pt>
                  <c:pt idx="3">
                    <c:v> </c:v>
                  </c:pt>
                  <c:pt idx="4">
                    <c:v> </c:v>
                  </c:pt>
                  <c:pt idx="5">
                    <c:v>2021</c:v>
                  </c:pt>
                  <c:pt idx="6">
                    <c:v> </c:v>
                  </c:pt>
                  <c:pt idx="7">
                    <c:v> </c:v>
                  </c:pt>
                  <c:pt idx="8">
                    <c:v> </c:v>
                  </c:pt>
                  <c:pt idx="9">
                    <c:v> </c:v>
                  </c:pt>
                  <c:pt idx="10">
                    <c:v> </c:v>
                  </c:pt>
                  <c:pt idx="11">
                    <c:v> </c:v>
                  </c:pt>
                  <c:pt idx="12">
                    <c:v>2022</c:v>
                  </c:pt>
                </c:lvl>
              </c:multiLvlStrCache>
            </c:multiLvlStrRef>
          </c:cat>
          <c:val>
            <c:numRef>
              <c:f>'9lay_off'!$E$15:$Q$15</c:f>
              <c:numCache>
                <c:formatCode>#,##0</c:formatCode>
                <c:ptCount val="13"/>
                <c:pt idx="0">
                  <c:v>4655</c:v>
                </c:pt>
                <c:pt idx="1">
                  <c:v>8873</c:v>
                </c:pt>
                <c:pt idx="2">
                  <c:v>9536</c:v>
                </c:pt>
                <c:pt idx="3">
                  <c:v>9110</c:v>
                </c:pt>
                <c:pt idx="4">
                  <c:v>6610</c:v>
                </c:pt>
                <c:pt idx="5">
                  <c:v>8106</c:v>
                </c:pt>
                <c:pt idx="6">
                  <c:v>13179</c:v>
                </c:pt>
                <c:pt idx="7">
                  <c:v>4737</c:v>
                </c:pt>
                <c:pt idx="8">
                  <c:v>10428</c:v>
                </c:pt>
                <c:pt idx="9">
                  <c:v>11063</c:v>
                </c:pt>
                <c:pt idx="10">
                  <c:v>10312</c:v>
                </c:pt>
                <c:pt idx="11">
                  <c:v>12914</c:v>
                </c:pt>
                <c:pt idx="12">
                  <c:v>8850</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300346752"/>
        <c:axId val="300364544"/>
      </c:barChart>
      <c:catAx>
        <c:axId val="30034675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00364544"/>
        <c:crosses val="autoZero"/>
        <c:auto val="1"/>
        <c:lblAlgn val="ctr"/>
        <c:lblOffset val="100"/>
        <c:tickLblSkip val="1"/>
        <c:tickMarkSkip val="1"/>
        <c:noMultiLvlLbl val="0"/>
      </c:catAx>
      <c:valAx>
        <c:axId val="3003645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3467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numRef>
              <c:f>'9lay_off'!$E$35:$Q$35</c:f>
              <c:numCache>
                <c:formatCode>General</c:formatCode>
                <c:ptCount val="13"/>
                <c:pt idx="0">
                  <c:v>2009</c:v>
                </c:pt>
                <c:pt idx="1">
                  <c:v>2010</c:v>
                </c:pt>
                <c:pt idx="2">
                  <c:v>2011</c:v>
                </c:pt>
                <c:pt idx="3">
                  <c:v>2012</c:v>
                </c:pt>
                <c:pt idx="4" formatCode="0">
                  <c:v>2013</c:v>
                </c:pt>
                <c:pt idx="5" formatCode="0">
                  <c:v>2014</c:v>
                </c:pt>
                <c:pt idx="6" formatCode="0">
                  <c:v>2015</c:v>
                </c:pt>
                <c:pt idx="7" formatCode="0">
                  <c:v>2016</c:v>
                </c:pt>
                <c:pt idx="8" formatCode="0">
                  <c:v>2017</c:v>
                </c:pt>
                <c:pt idx="9" formatCode="0">
                  <c:v>2018</c:v>
                </c:pt>
                <c:pt idx="10" formatCode="0">
                  <c:v>2019</c:v>
                </c:pt>
                <c:pt idx="11" formatCode="0">
                  <c:v>2020</c:v>
                </c:pt>
                <c:pt idx="12" formatCode="0">
                  <c:v>2021</c:v>
                </c:pt>
              </c:numCache>
            </c:numRef>
          </c:cat>
          <c:val>
            <c:numRef>
              <c:f>'9lay_off'!$E$38:$Q$38</c:f>
              <c:numCache>
                <c:formatCode>0</c:formatCode>
                <c:ptCount val="13"/>
                <c:pt idx="0">
                  <c:v>412</c:v>
                </c:pt>
                <c:pt idx="1">
                  <c:v>320</c:v>
                </c:pt>
                <c:pt idx="2">
                  <c:v>259</c:v>
                </c:pt>
                <c:pt idx="3">
                  <c:v>540</c:v>
                </c:pt>
                <c:pt idx="4">
                  <c:v>536</c:v>
                </c:pt>
                <c:pt idx="5">
                  <c:v>337</c:v>
                </c:pt>
                <c:pt idx="6">
                  <c:v>252</c:v>
                </c:pt>
                <c:pt idx="7">
                  <c:v>207</c:v>
                </c:pt>
                <c:pt idx="8">
                  <c:v>158</c:v>
                </c:pt>
                <c:pt idx="9">
                  <c:v>150</c:v>
                </c:pt>
                <c:pt idx="10">
                  <c:v>150</c:v>
                </c:pt>
                <c:pt idx="11">
                  <c:v>776</c:v>
                </c:pt>
                <c:pt idx="12">
                  <c:v>700</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300570880"/>
        <c:axId val="300589056"/>
      </c:barChart>
      <c:catAx>
        <c:axId val="3005708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589056"/>
        <c:crosses val="autoZero"/>
        <c:auto val="1"/>
        <c:lblAlgn val="ctr"/>
        <c:lblOffset val="100"/>
        <c:tickLblSkip val="1"/>
        <c:tickMarkSkip val="1"/>
        <c:noMultiLvlLbl val="0"/>
      </c:catAx>
      <c:valAx>
        <c:axId val="3005890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5708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numRef>
              <c:f>'9lay_off'!$E$35:$Q$35</c:f>
              <c:numCache>
                <c:formatCode>General</c:formatCode>
                <c:ptCount val="13"/>
                <c:pt idx="0">
                  <c:v>2009</c:v>
                </c:pt>
                <c:pt idx="1">
                  <c:v>2010</c:v>
                </c:pt>
                <c:pt idx="2">
                  <c:v>2011</c:v>
                </c:pt>
                <c:pt idx="3">
                  <c:v>2012</c:v>
                </c:pt>
                <c:pt idx="4" formatCode="0">
                  <c:v>2013</c:v>
                </c:pt>
                <c:pt idx="5" formatCode="0">
                  <c:v>2014</c:v>
                </c:pt>
                <c:pt idx="6" formatCode="0">
                  <c:v>2015</c:v>
                </c:pt>
                <c:pt idx="7" formatCode="0">
                  <c:v>2016</c:v>
                </c:pt>
                <c:pt idx="8" formatCode="0">
                  <c:v>2017</c:v>
                </c:pt>
                <c:pt idx="9" formatCode="0">
                  <c:v>2018</c:v>
                </c:pt>
                <c:pt idx="10" formatCode="0">
                  <c:v>2019</c:v>
                </c:pt>
                <c:pt idx="11" formatCode="0">
                  <c:v>2020</c:v>
                </c:pt>
                <c:pt idx="12" formatCode="0">
                  <c:v>2021</c:v>
                </c:pt>
              </c:numCache>
            </c:numRef>
          </c:cat>
          <c:val>
            <c:numRef>
              <c:f>'9lay_off'!$E$41:$Q$41</c:f>
              <c:numCache>
                <c:formatCode>#,##0</c:formatCode>
                <c:ptCount val="13"/>
                <c:pt idx="0">
                  <c:v>18341</c:v>
                </c:pt>
                <c:pt idx="1">
                  <c:v>6128</c:v>
                </c:pt>
                <c:pt idx="2">
                  <c:v>3396</c:v>
                </c:pt>
                <c:pt idx="3">
                  <c:v>8656</c:v>
                </c:pt>
                <c:pt idx="4">
                  <c:v>7153</c:v>
                </c:pt>
                <c:pt idx="5">
                  <c:v>4431</c:v>
                </c:pt>
                <c:pt idx="6">
                  <c:v>3870</c:v>
                </c:pt>
                <c:pt idx="7">
                  <c:v>3967</c:v>
                </c:pt>
                <c:pt idx="8">
                  <c:v>3186</c:v>
                </c:pt>
                <c:pt idx="9">
                  <c:v>3460</c:v>
                </c:pt>
                <c:pt idx="10">
                  <c:v>3883</c:v>
                </c:pt>
                <c:pt idx="11">
                  <c:v>19459</c:v>
                </c:pt>
                <c:pt idx="12">
                  <c:v>39674</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300885120"/>
        <c:axId val="300894464"/>
      </c:barChart>
      <c:catAx>
        <c:axId val="30088512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894464"/>
        <c:crosses val="autoZero"/>
        <c:auto val="1"/>
        <c:lblAlgn val="ctr"/>
        <c:lblOffset val="100"/>
        <c:tickLblSkip val="1"/>
        <c:tickMarkSkip val="1"/>
        <c:noMultiLvlLbl val="0"/>
      </c:catAx>
      <c:valAx>
        <c:axId val="3008944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8851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302916352"/>
        <c:axId val="303321472"/>
      </c:barChart>
      <c:catAx>
        <c:axId val="302916352"/>
        <c:scaling>
          <c:orientation val="maxMin"/>
        </c:scaling>
        <c:delete val="0"/>
        <c:axPos val="l"/>
        <c:majorTickMark val="none"/>
        <c:minorTickMark val="none"/>
        <c:tickLblPos val="none"/>
        <c:spPr>
          <a:ln w="3175">
            <a:solidFill>
              <a:srgbClr val="333333"/>
            </a:solidFill>
            <a:prstDash val="solid"/>
          </a:ln>
        </c:spPr>
        <c:crossAx val="303321472"/>
        <c:crosses val="autoZero"/>
        <c:auto val="1"/>
        <c:lblAlgn val="ctr"/>
        <c:lblOffset val="100"/>
        <c:tickMarkSkip val="1"/>
        <c:noMultiLvlLbl val="0"/>
      </c:catAx>
      <c:valAx>
        <c:axId val="3033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29163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306156672"/>
        <c:axId val="306177152"/>
      </c:barChart>
      <c:catAx>
        <c:axId val="306156672"/>
        <c:scaling>
          <c:orientation val="maxMin"/>
        </c:scaling>
        <c:delete val="0"/>
        <c:axPos val="l"/>
        <c:majorTickMark val="none"/>
        <c:minorTickMark val="none"/>
        <c:tickLblPos val="none"/>
        <c:spPr>
          <a:ln w="3175">
            <a:solidFill>
              <a:srgbClr val="333333"/>
            </a:solidFill>
            <a:prstDash val="solid"/>
          </a:ln>
        </c:spPr>
        <c:crossAx val="306177152"/>
        <c:crosses val="autoZero"/>
        <c:auto val="1"/>
        <c:lblAlgn val="ctr"/>
        <c:lblOffset val="100"/>
        <c:tickMarkSkip val="1"/>
        <c:noMultiLvlLbl val="0"/>
      </c:catAx>
      <c:valAx>
        <c:axId val="30617715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615667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312919936"/>
        <c:axId val="312921472"/>
      </c:barChart>
      <c:catAx>
        <c:axId val="312919936"/>
        <c:scaling>
          <c:orientation val="maxMin"/>
        </c:scaling>
        <c:delete val="0"/>
        <c:axPos val="l"/>
        <c:majorTickMark val="none"/>
        <c:minorTickMark val="none"/>
        <c:tickLblPos val="none"/>
        <c:spPr>
          <a:ln w="3175">
            <a:solidFill>
              <a:srgbClr val="333333"/>
            </a:solidFill>
            <a:prstDash val="solid"/>
          </a:ln>
        </c:spPr>
        <c:crossAx val="312921472"/>
        <c:crosses val="autoZero"/>
        <c:auto val="1"/>
        <c:lblAlgn val="ctr"/>
        <c:lblOffset val="100"/>
        <c:tickMarkSkip val="1"/>
        <c:noMultiLvlLbl val="0"/>
      </c:catAx>
      <c:valAx>
        <c:axId val="3129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129199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8.3548160299976573</c:v>
                </c:pt>
                <c:pt idx="1">
                  <c:v>5.9697220757701119</c:v>
                </c:pt>
                <c:pt idx="2">
                  <c:v>5.3999120535496381</c:v>
                </c:pt>
                <c:pt idx="3">
                  <c:v>4.8232471823654643</c:v>
                </c:pt>
                <c:pt idx="4">
                  <c:v>4.3116311945338825</c:v>
                </c:pt>
                <c:pt idx="5" formatCode="0.00">
                  <c:v>-24.619302887731521</c:v>
                </c:pt>
                <c:pt idx="6" formatCode="0.00">
                  <c:v>-15.374285517526353</c:v>
                </c:pt>
                <c:pt idx="7" formatCode="0.00">
                  <c:v>-14.737091355759125</c:v>
                </c:pt>
                <c:pt idx="8" formatCode="0.00">
                  <c:v>-11.417263066579919</c:v>
                </c:pt>
                <c:pt idx="9" formatCode="0.00">
                  <c:v>-9.6394389336253887</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326084480"/>
        <c:axId val="326107136"/>
      </c:barChart>
      <c:catAx>
        <c:axId val="326084480"/>
        <c:scaling>
          <c:orientation val="maxMin"/>
        </c:scaling>
        <c:delete val="0"/>
        <c:axPos val="l"/>
        <c:majorTickMark val="none"/>
        <c:minorTickMark val="none"/>
        <c:tickLblPos val="none"/>
        <c:crossAx val="326107136"/>
        <c:crossesAt val="0"/>
        <c:auto val="1"/>
        <c:lblAlgn val="ctr"/>
        <c:lblOffset val="100"/>
        <c:tickMarkSkip val="1"/>
        <c:noMultiLvlLbl val="0"/>
      </c:catAx>
      <c:valAx>
        <c:axId val="326107136"/>
        <c:scaling>
          <c:orientation val="minMax"/>
        </c:scaling>
        <c:delete val="0"/>
        <c:axPos val="t"/>
        <c:numFmt formatCode="0.0" sourceLinked="1"/>
        <c:majorTickMark val="none"/>
        <c:minorTickMark val="none"/>
        <c:tickLblPos val="none"/>
        <c:spPr>
          <a:ln w="9525">
            <a:noFill/>
          </a:ln>
        </c:spPr>
        <c:crossAx val="32608448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DE2A-457F-AEE4-2A499543A7AE}"/>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DE2A-457F-AEE4-2A499543A7AE}"/>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DE2A-457F-AEE4-2A499543A7AE}"/>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DE2A-457F-AEE4-2A499543A7AE}"/>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DE2A-457F-AEE4-2A499543A7AE}"/>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DE2A-457F-AEE4-2A499543A7AE}"/>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DE2A-457F-AEE4-2A499543A7AE}"/>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DE2A-457F-AEE4-2A499543A7AE}"/>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DE2A-457F-AEE4-2A499543A7AE}"/>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DE2A-457F-AEE4-2A499543A7AE}"/>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DE2A-457F-AEE4-2A499543A7AE}"/>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DE2A-457F-AEE4-2A499543A7AE}"/>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DE2A-457F-AEE4-2A499543A7AE}"/>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DE2A-457F-AEE4-2A499543A7AE}"/>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DE2A-457F-AEE4-2A499543A7AE}"/>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DE2A-457F-AEE4-2A499543A7AE}"/>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DE2A-457F-AEE4-2A499543A7AE}"/>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DE2A-457F-AEE4-2A499543A7AE}"/>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DE2A-457F-AEE4-2A499543A7AE}"/>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104908</c:v>
              </c:pt>
              <c:pt idx="1">
                <c:v>96606</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366002944"/>
        <c:axId val="366005248"/>
      </c:barChart>
      <c:catAx>
        <c:axId val="36600294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66005248"/>
        <c:crosses val="autoZero"/>
        <c:auto val="1"/>
        <c:lblAlgn val="ctr"/>
        <c:lblOffset val="100"/>
        <c:tickLblSkip val="1"/>
        <c:tickMarkSkip val="1"/>
        <c:noMultiLvlLbl val="0"/>
      </c:catAx>
      <c:valAx>
        <c:axId val="36600524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36600294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551F-4BE5-BEB4-8F26D0CE7D5F}"/>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551F-4BE5-BEB4-8F26D0CE7D5F}"/>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551F-4BE5-BEB4-8F26D0CE7D5F}"/>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551F-4BE5-BEB4-8F26D0CE7D5F}"/>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551F-4BE5-BEB4-8F26D0CE7D5F}"/>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551F-4BE5-BEB4-8F26D0CE7D5F}"/>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551F-4BE5-BEB4-8F26D0CE7D5F}"/>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551F-4BE5-BEB4-8F26D0CE7D5F}"/>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551F-4BE5-BEB4-8F26D0CE7D5F}"/>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551F-4BE5-BEB4-8F26D0CE7D5F}"/>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551F-4BE5-BEB4-8F26D0CE7D5F}"/>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551F-4BE5-BEB4-8F26D0CE7D5F}"/>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551F-4BE5-BEB4-8F26D0CE7D5F}"/>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551F-4BE5-BEB4-8F26D0CE7D5F}"/>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551F-4BE5-BEB4-8F26D0CE7D5F}"/>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551F-4BE5-BEB4-8F26D0CE7D5F}"/>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551F-4BE5-BEB4-8F26D0CE7D5F}"/>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551F-4BE5-BEB4-8F26D0CE7D5F}"/>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551F-4BE5-BEB4-8F26D0CE7D5F}"/>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65311</c:v>
              </c:pt>
              <c:pt idx="1">
                <c:v>3424</c:v>
              </c:pt>
              <c:pt idx="2">
                <c:v>3287</c:v>
              </c:pt>
              <c:pt idx="3">
                <c:v>11904</c:v>
              </c:pt>
              <c:pt idx="4">
                <c:v>9225</c:v>
              </c:pt>
              <c:pt idx="5">
                <c:v>10457</c:v>
              </c:pt>
              <c:pt idx="6">
                <c:v>11726</c:v>
              </c:pt>
              <c:pt idx="7">
                <c:v>12726</c:v>
              </c:pt>
              <c:pt idx="8">
                <c:v>14383</c:v>
              </c:pt>
              <c:pt idx="9">
                <c:v>15785</c:v>
              </c:pt>
              <c:pt idx="10">
                <c:v>18599</c:v>
              </c:pt>
              <c:pt idx="11">
                <c:v>17797</c:v>
              </c:pt>
              <c:pt idx="12">
                <c:v>6890</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367401984"/>
        <c:axId val="379802368"/>
      </c:barChart>
      <c:catAx>
        <c:axId val="36740198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79802368"/>
        <c:crosses val="autoZero"/>
        <c:auto val="1"/>
        <c:lblAlgn val="ctr"/>
        <c:lblOffset val="100"/>
        <c:tickLblSkip val="1"/>
        <c:tickMarkSkip val="1"/>
        <c:noMultiLvlLbl val="0"/>
      </c:catAx>
      <c:valAx>
        <c:axId val="37980236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674019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4342</c:v>
                </c:pt>
                <c:pt idx="1">
                  <c:v>1610</c:v>
                </c:pt>
                <c:pt idx="2">
                  <c:v>3014</c:v>
                </c:pt>
                <c:pt idx="3">
                  <c:v>1054</c:v>
                </c:pt>
                <c:pt idx="4">
                  <c:v>1553</c:v>
                </c:pt>
                <c:pt idx="5">
                  <c:v>3352</c:v>
                </c:pt>
                <c:pt idx="6">
                  <c:v>1139</c:v>
                </c:pt>
                <c:pt idx="7">
                  <c:v>3433</c:v>
                </c:pt>
                <c:pt idx="8">
                  <c:v>1241</c:v>
                </c:pt>
                <c:pt idx="9">
                  <c:v>2193</c:v>
                </c:pt>
                <c:pt idx="10">
                  <c:v>19172</c:v>
                </c:pt>
                <c:pt idx="11">
                  <c:v>1101</c:v>
                </c:pt>
                <c:pt idx="12">
                  <c:v>26492</c:v>
                </c:pt>
                <c:pt idx="13">
                  <c:v>2335</c:v>
                </c:pt>
                <c:pt idx="14">
                  <c:v>8975</c:v>
                </c:pt>
                <c:pt idx="15">
                  <c:v>1124</c:v>
                </c:pt>
                <c:pt idx="16">
                  <c:v>2694</c:v>
                </c:pt>
                <c:pt idx="17">
                  <c:v>3306</c:v>
                </c:pt>
                <c:pt idx="18">
                  <c:v>4618</c:v>
                </c:pt>
                <c:pt idx="19">
                  <c:v>2691</c:v>
                </c:pt>
                <c:pt idx="20">
                  <c:v>27</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380323328"/>
        <c:axId val="380324864"/>
      </c:barChart>
      <c:catAx>
        <c:axId val="38032332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380324864"/>
        <c:crosses val="autoZero"/>
        <c:auto val="1"/>
        <c:lblAlgn val="ctr"/>
        <c:lblOffset val="100"/>
        <c:tickLblSkip val="1"/>
        <c:tickMarkSkip val="1"/>
        <c:noMultiLvlLbl val="0"/>
      </c:catAx>
      <c:valAx>
        <c:axId val="38032486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803233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'18ssocial'!$AN$8:$AN$28</c:f>
              <c:numCache>
                <c:formatCode>0.0</c:formatCode>
                <c:ptCount val="21"/>
                <c:pt idx="0">
                  <c:v>258.42193451694698</c:v>
                </c:pt>
                <c:pt idx="1">
                  <c:v>344.65977004350498</c:v>
                </c:pt>
                <c:pt idx="2">
                  <c:v>255.451348389239</c:v>
                </c:pt>
                <c:pt idx="3">
                  <c:v>275.83992409867199</c:v>
                </c:pt>
                <c:pt idx="4">
                  <c:v>272.33088273195898</c:v>
                </c:pt>
                <c:pt idx="5">
                  <c:v>232.346699492689</c:v>
                </c:pt>
                <c:pt idx="6">
                  <c:v>303.65382791922701</c:v>
                </c:pt>
                <c:pt idx="7">
                  <c:v>275.72791314485602</c:v>
                </c:pt>
                <c:pt idx="8">
                  <c:v>267.21593875906501</c:v>
                </c:pt>
                <c:pt idx="9">
                  <c:v>245.788054794521</c:v>
                </c:pt>
                <c:pt idx="10">
                  <c:v>268.85144467052697</c:v>
                </c:pt>
                <c:pt idx="11">
                  <c:v>322.70724795640302</c:v>
                </c:pt>
                <c:pt idx="12">
                  <c:v>241.949361927056</c:v>
                </c:pt>
                <c:pt idx="13">
                  <c:v>276.30905741216799</c:v>
                </c:pt>
                <c:pt idx="14">
                  <c:v>280.86995096946703</c:v>
                </c:pt>
                <c:pt idx="15">
                  <c:v>242.57593416370099</c:v>
                </c:pt>
                <c:pt idx="16">
                  <c:v>244.76358203415001</c:v>
                </c:pt>
                <c:pt idx="17">
                  <c:v>264.03852300242102</c:v>
                </c:pt>
                <c:pt idx="18">
                  <c:v>274.73946136541798</c:v>
                </c:pt>
                <c:pt idx="19">
                  <c:v>240.91559698308501</c:v>
                </c:pt>
                <c:pt idx="20">
                  <c:v>250.775925925926</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'18ssocial'!$AO$8:$AO$28</c:f>
              <c:numCache>
                <c:formatCode>0.0</c:formatCode>
                <c:ptCount val="21"/>
                <c:pt idx="0">
                  <c:v>261.00140150681602</c:v>
                </c:pt>
                <c:pt idx="1">
                  <c:v>261.00140150681602</c:v>
                </c:pt>
                <c:pt idx="2">
                  <c:v>261.00140150681602</c:v>
                </c:pt>
                <c:pt idx="3">
                  <c:v>261.00140150681602</c:v>
                </c:pt>
                <c:pt idx="4">
                  <c:v>261.00140150681602</c:v>
                </c:pt>
                <c:pt idx="5">
                  <c:v>261.00140150681602</c:v>
                </c:pt>
                <c:pt idx="6">
                  <c:v>261.00140150681602</c:v>
                </c:pt>
                <c:pt idx="7">
                  <c:v>261.00140150681602</c:v>
                </c:pt>
                <c:pt idx="8">
                  <c:v>261.00140150681602</c:v>
                </c:pt>
                <c:pt idx="9">
                  <c:v>261.00140150681602</c:v>
                </c:pt>
                <c:pt idx="10">
                  <c:v>261.00140150681602</c:v>
                </c:pt>
                <c:pt idx="11">
                  <c:v>261.00140150681602</c:v>
                </c:pt>
                <c:pt idx="12">
                  <c:v>261.00140150681602</c:v>
                </c:pt>
                <c:pt idx="13">
                  <c:v>261.00140150681602</c:v>
                </c:pt>
                <c:pt idx="14">
                  <c:v>261.00140150681602</c:v>
                </c:pt>
                <c:pt idx="15">
                  <c:v>261.00140150681602</c:v>
                </c:pt>
                <c:pt idx="16">
                  <c:v>261.00140150681602</c:v>
                </c:pt>
                <c:pt idx="17">
                  <c:v>261.00140150681602</c:v>
                </c:pt>
                <c:pt idx="18">
                  <c:v>261.00140150681602</c:v>
                </c:pt>
                <c:pt idx="19">
                  <c:v>261.00140150681602</c:v>
                </c:pt>
                <c:pt idx="20">
                  <c:v>261.00140150681602</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381162624"/>
        <c:axId val="381252736"/>
      </c:lineChart>
      <c:catAx>
        <c:axId val="381162624"/>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381252736"/>
        <c:crosses val="autoZero"/>
        <c:auto val="1"/>
        <c:lblAlgn val="ctr"/>
        <c:lblOffset val="100"/>
        <c:tickLblSkip val="1"/>
        <c:tickMarkSkip val="1"/>
        <c:noMultiLvlLbl val="0"/>
      </c:catAx>
      <c:valAx>
        <c:axId val="381252736"/>
        <c:scaling>
          <c:orientation val="minMax"/>
          <c:min val="82"/>
        </c:scaling>
        <c:delete val="0"/>
        <c:axPos val="l"/>
        <c:numFmt formatCode="0.0" sourceLinked="1"/>
        <c:majorTickMark val="out"/>
        <c:minorTickMark val="none"/>
        <c:tickLblPos val="none"/>
        <c:spPr>
          <a:ln w="9525">
            <a:noFill/>
          </a:ln>
        </c:spPr>
        <c:crossAx val="38116262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549243085518E-3"/>
                </c:manualLayout>
              </c:layout>
              <c:spPr>
                <a:noFill/>
                <a:ln>
                  <a:noFill/>
                </a:ln>
                <a:effectLst/>
              </c:spPr>
              <c:txPr>
                <a:bodyPr rot="-5400000" vert="horz"/>
                <a:lstStyle/>
                <a:p>
                  <a:pPr>
                    <a:defRPr sz="65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11340</c:v>
              </c:pt>
              <c:pt idx="1">
                <c:v>2260</c:v>
              </c:pt>
              <c:pt idx="2">
                <c:v>11656</c:v>
              </c:pt>
              <c:pt idx="3">
                <c:v>3414</c:v>
              </c:pt>
              <c:pt idx="4">
                <c:v>3414</c:v>
              </c:pt>
              <c:pt idx="5">
                <c:v>6728</c:v>
              </c:pt>
              <c:pt idx="6">
                <c:v>2007</c:v>
              </c:pt>
              <c:pt idx="7">
                <c:v>6745</c:v>
              </c:pt>
              <c:pt idx="8">
                <c:v>3852</c:v>
              </c:pt>
              <c:pt idx="9">
                <c:v>7659</c:v>
              </c:pt>
              <c:pt idx="10">
                <c:v>19411</c:v>
              </c:pt>
              <c:pt idx="11">
                <c:v>2228</c:v>
              </c:pt>
              <c:pt idx="12">
                <c:v>28938</c:v>
              </c:pt>
              <c:pt idx="13">
                <c:v>7882</c:v>
              </c:pt>
              <c:pt idx="14">
                <c:v>11071</c:v>
              </c:pt>
              <c:pt idx="15">
                <c:v>4710</c:v>
              </c:pt>
              <c:pt idx="16">
                <c:v>5977</c:v>
              </c:pt>
              <c:pt idx="17">
                <c:v>9806</c:v>
              </c:pt>
              <c:pt idx="18">
                <c:v>3621</c:v>
              </c:pt>
              <c:pt idx="19">
                <c:v>2786</c:v>
              </c:pt>
              <c:pt idx="20">
                <c:v>15</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387917696"/>
        <c:axId val="388079616"/>
      </c:barChart>
      <c:catAx>
        <c:axId val="387917696"/>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388079616"/>
        <c:crosses val="autoZero"/>
        <c:auto val="1"/>
        <c:lblAlgn val="ctr"/>
        <c:lblOffset val="100"/>
        <c:noMultiLvlLbl val="0"/>
      </c:catAx>
      <c:valAx>
        <c:axId val="388079616"/>
        <c:scaling>
          <c:orientation val="minMax"/>
          <c:max val="35000"/>
          <c:min val="0"/>
        </c:scaling>
        <c:delete val="1"/>
        <c:axPos val="l"/>
        <c:numFmt formatCode="General" sourceLinked="1"/>
        <c:majorTickMark val="out"/>
        <c:minorTickMark val="none"/>
        <c:tickLblPos val="none"/>
        <c:crossAx val="387917696"/>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(jan. 2022 /jan. 2021)"</c:f>
          <c:strCache>
            <c:ptCount val="1"/>
            <c:pt idx="0">
              <c:v>Variação Homóloga % (jan. 2022 /jan. 2021)</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-1.8776499091459731</c:v>
              </c:pt>
              <c:pt idx="1">
                <c:v>-4.2372881355932197</c:v>
              </c:pt>
              <c:pt idx="2">
                <c:v>-2.4765729585006668</c:v>
              </c:pt>
              <c:pt idx="3">
                <c:v>-2.0373027259684373</c:v>
              </c:pt>
              <c:pt idx="4">
                <c:v>-3.9932508436445469</c:v>
              </c:pt>
              <c:pt idx="5">
                <c:v>-4.6350106307583294</c:v>
              </c:pt>
              <c:pt idx="6">
                <c:v>-6.0393258426966305</c:v>
              </c:pt>
              <c:pt idx="7">
                <c:v>-0.14803849000740721</c:v>
              </c:pt>
              <c:pt idx="8">
                <c:v>-3.9161885757046599</c:v>
              </c:pt>
              <c:pt idx="9">
                <c:v>-1.8328633683670881</c:v>
              </c:pt>
              <c:pt idx="10">
                <c:v>-8.542216358839049</c:v>
              </c:pt>
              <c:pt idx="11">
                <c:v>-5.8724123362906671</c:v>
              </c:pt>
              <c:pt idx="12">
                <c:v>-0.66252445848065111</c:v>
              </c:pt>
              <c:pt idx="13">
                <c:v>-2.7393879565646539</c:v>
              </c:pt>
              <c:pt idx="14">
                <c:v>-1.7046967948148861</c:v>
              </c:pt>
              <c:pt idx="15">
                <c:v>-3.046521202140795</c:v>
              </c:pt>
              <c:pt idx="16">
                <c:v>-2.7813923227065662</c:v>
              </c:pt>
              <c:pt idx="17">
                <c:v>-4.3876755070202833</c:v>
              </c:pt>
              <c:pt idx="18">
                <c:v>-0.35773252614199613</c:v>
              </c:pt>
              <c:pt idx="19">
                <c:v>-4.2940570250772918</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388266240"/>
        <c:axId val="388952064"/>
      </c:barChart>
      <c:catAx>
        <c:axId val="388266240"/>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952064"/>
        <c:crosses val="autoZero"/>
        <c:auto val="1"/>
        <c:lblAlgn val="ctr"/>
        <c:lblOffset val="100"/>
        <c:noMultiLvlLbl val="0"/>
      </c:catAx>
      <c:valAx>
        <c:axId val="388952064"/>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266240"/>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274651</c:v>
              </c:pt>
              <c:pt idx="1">
                <c:v>56577</c:v>
              </c:pt>
              <c:pt idx="2">
                <c:v>333531</c:v>
              </c:pt>
              <c:pt idx="3">
                <c:v>30268</c:v>
              </c:pt>
              <c:pt idx="4">
                <c:v>54631</c:v>
              </c:pt>
              <c:pt idx="5">
                <c:v>137524</c:v>
              </c:pt>
              <c:pt idx="6">
                <c:v>52815</c:v>
              </c:pt>
              <c:pt idx="7">
                <c:v>170525</c:v>
              </c:pt>
              <c:pt idx="8">
                <c:v>39948</c:v>
              </c:pt>
              <c:pt idx="9">
                <c:v>172596</c:v>
              </c:pt>
              <c:pt idx="10">
                <c:v>893279</c:v>
              </c:pt>
              <c:pt idx="11">
                <c:v>32207</c:v>
              </c:pt>
              <c:pt idx="12">
                <c:v>675884</c:v>
              </c:pt>
              <c:pt idx="13">
                <c:v>146559</c:v>
              </c:pt>
              <c:pt idx="14">
                <c:v>313253</c:v>
              </c:pt>
              <c:pt idx="15">
                <c:v>73550</c:v>
              </c:pt>
              <c:pt idx="16">
                <c:v>48072</c:v>
              </c:pt>
              <c:pt idx="17">
                <c:v>107546</c:v>
              </c:pt>
              <c:pt idx="18">
                <c:v>79817</c:v>
              </c:pt>
              <c:pt idx="19">
                <c:v>80011</c:v>
              </c:pt>
            </c:numLit>
          </c:val>
          <c:extLst>
            <c:ext xmlns:c16="http://schemas.microsoft.com/office/drawing/2014/chart" uri="{C3380CC4-5D6E-409C-BE32-E72D297353CC}">
              <c16:uniqueId val="{00000000-8B98-4D8E-BAEB-95B2FA4FC1C2}"/>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23930</c:v>
              </c:pt>
              <c:pt idx="1">
                <c:v>5258</c:v>
              </c:pt>
              <c:pt idx="2">
                <c:v>29046</c:v>
              </c:pt>
              <c:pt idx="3">
                <c:v>6303</c:v>
              </c:pt>
              <c:pt idx="4">
                <c:v>5924</c:v>
              </c:pt>
              <c:pt idx="5">
                <c:v>14416</c:v>
              </c:pt>
              <c:pt idx="6">
                <c:v>4953</c:v>
              </c:pt>
              <c:pt idx="7">
                <c:v>21373</c:v>
              </c:pt>
              <c:pt idx="8">
                <c:v>5618</c:v>
              </c:pt>
              <c:pt idx="9">
                <c:v>15841</c:v>
              </c:pt>
              <c:pt idx="10">
                <c:v>78573</c:v>
              </c:pt>
              <c:pt idx="11">
                <c:v>3508</c:v>
              </c:pt>
              <c:pt idx="12">
                <c:v>56155</c:v>
              </c:pt>
              <c:pt idx="13">
                <c:v>12443</c:v>
              </c:pt>
              <c:pt idx="14">
                <c:v>25903</c:v>
              </c:pt>
              <c:pt idx="15">
                <c:v>10643</c:v>
              </c:pt>
              <c:pt idx="16">
                <c:v>8852</c:v>
              </c:pt>
              <c:pt idx="17">
                <c:v>12925</c:v>
              </c:pt>
              <c:pt idx="18">
                <c:v>11824</c:v>
              </c:pt>
              <c:pt idx="19">
                <c:v>7408</c:v>
              </c:pt>
            </c:numLit>
          </c:val>
          <c:extLst>
            <c:ext xmlns:c16="http://schemas.microsoft.com/office/drawing/2014/chart" uri="{C3380CC4-5D6E-409C-BE32-E72D297353CC}">
              <c16:uniqueId val="{00000001-8B98-4D8E-BAEB-95B2FA4FC1C2}"/>
            </c:ext>
          </c:extLst>
        </c:ser>
        <c:dLbls>
          <c:showLegendKey val="0"/>
          <c:showVal val="0"/>
          <c:showCatName val="0"/>
          <c:showSerName val="0"/>
          <c:showPercent val="0"/>
          <c:showBubbleSize val="0"/>
        </c:dLbls>
        <c:gapWidth val="49"/>
        <c:axId val="423206272"/>
        <c:axId val="425608704"/>
      </c:barChart>
      <c:catAx>
        <c:axId val="423206272"/>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425608704"/>
        <c:crosses val="autoZero"/>
        <c:auto val="1"/>
        <c:lblAlgn val="ctr"/>
        <c:lblOffset val="100"/>
        <c:noMultiLvlLbl val="0"/>
      </c:catAx>
      <c:valAx>
        <c:axId val="425608704"/>
        <c:scaling>
          <c:orientation val="minMax"/>
        </c:scaling>
        <c:delete val="0"/>
        <c:axPos val="l"/>
        <c:numFmt formatCode="#,##0" sourceLinked="1"/>
        <c:majorTickMark val="out"/>
        <c:minorTickMark val="none"/>
        <c:tickLblPos val="nextTo"/>
        <c:crossAx val="423206272"/>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v>Remunerações totais declaradas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2020-10</c:v>
              </c:pt>
              <c:pt idx="1">
                <c:v>2020-11</c:v>
              </c:pt>
              <c:pt idx="2">
                <c:v>2020-12</c:v>
              </c:pt>
              <c:pt idx="3">
                <c:v>2021-01</c:v>
              </c:pt>
              <c:pt idx="4">
                <c:v>2021-02</c:v>
              </c:pt>
              <c:pt idx="5">
                <c:v>2021-03</c:v>
              </c:pt>
              <c:pt idx="6">
                <c:v>2021-04</c:v>
              </c:pt>
              <c:pt idx="7">
                <c:v>2021-05</c:v>
              </c:pt>
              <c:pt idx="8">
                <c:v>2021-06</c:v>
              </c:pt>
              <c:pt idx="9">
                <c:v>2021-07</c:v>
              </c:pt>
              <c:pt idx="10">
                <c:v>2021-08</c:v>
              </c:pt>
              <c:pt idx="11">
                <c:v>2021-09</c:v>
              </c:pt>
              <c:pt idx="12">
                <c:v>2021-10</c:v>
              </c:pt>
              <c:pt idx="13">
                <c:v>2021-11</c:v>
              </c:pt>
              <c:pt idx="14">
                <c:v>2021-12</c:v>
              </c:pt>
            </c:strLit>
          </c:cat>
          <c:val>
            <c:numLit>
              <c:formatCode>#,##0</c:formatCode>
              <c:ptCount val="15"/>
              <c:pt idx="0">
                <c:v>4176.4889230099998</c:v>
              </c:pt>
              <c:pt idx="1">
                <c:v>6000.8618683199993</c:v>
              </c:pt>
              <c:pt idx="2">
                <c:v>5077.7769382299994</c:v>
              </c:pt>
              <c:pt idx="3">
                <c:v>4225.7966981300006</c:v>
              </c:pt>
              <c:pt idx="4">
                <c:v>4217.5974698299997</c:v>
              </c:pt>
              <c:pt idx="5">
                <c:v>4310.1587221899999</c:v>
              </c:pt>
              <c:pt idx="6">
                <c:v>4355.8441913300003</c:v>
              </c:pt>
              <c:pt idx="7">
                <c:v>4484.6560574200003</c:v>
              </c:pt>
              <c:pt idx="8">
                <c:v>5610.4426975799997</c:v>
              </c:pt>
              <c:pt idx="9">
                <c:v>5135.6803073400006</c:v>
              </c:pt>
              <c:pt idx="10">
                <c:v>4694.9615482700001</c:v>
              </c:pt>
              <c:pt idx="11">
                <c:v>4454.50827312</c:v>
              </c:pt>
              <c:pt idx="12">
                <c:v>4505.4461665400004</c:v>
              </c:pt>
              <c:pt idx="13">
                <c:v>6441.50774559</c:v>
              </c:pt>
              <c:pt idx="14">
                <c:v>5401.4457602499997</c:v>
              </c:pt>
            </c:numLit>
          </c:val>
          <c:extLst>
            <c:ext xmlns:c16="http://schemas.microsoft.com/office/drawing/2014/chart" uri="{C3380CC4-5D6E-409C-BE32-E72D297353CC}">
              <c16:uniqueId val="{00000000-EB5B-4887-959D-8B73D9D4B704}"/>
            </c:ext>
          </c:extLst>
        </c:ser>
        <c:ser>
          <c:idx val="1"/>
          <c:order val="1"/>
          <c:tx>
            <c:v>Contribuições declaradas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2020-10</c:v>
              </c:pt>
              <c:pt idx="1">
                <c:v>2020-11</c:v>
              </c:pt>
              <c:pt idx="2">
                <c:v>2020-12</c:v>
              </c:pt>
              <c:pt idx="3">
                <c:v>2021-01</c:v>
              </c:pt>
              <c:pt idx="4">
                <c:v>2021-02</c:v>
              </c:pt>
              <c:pt idx="5">
                <c:v>2021-03</c:v>
              </c:pt>
              <c:pt idx="6">
                <c:v>2021-04</c:v>
              </c:pt>
              <c:pt idx="7">
                <c:v>2021-05</c:v>
              </c:pt>
              <c:pt idx="8">
                <c:v>2021-06</c:v>
              </c:pt>
              <c:pt idx="9">
                <c:v>2021-07</c:v>
              </c:pt>
              <c:pt idx="10">
                <c:v>2021-08</c:v>
              </c:pt>
              <c:pt idx="11">
                <c:v>2021-09</c:v>
              </c:pt>
              <c:pt idx="12">
                <c:v>2021-10</c:v>
              </c:pt>
              <c:pt idx="13">
                <c:v>2021-11</c:v>
              </c:pt>
              <c:pt idx="14">
                <c:v>2021-12</c:v>
              </c:pt>
            </c:strLit>
          </c:cat>
          <c:val>
            <c:numLit>
              <c:formatCode>#,##0</c:formatCode>
              <c:ptCount val="15"/>
              <c:pt idx="0">
                <c:v>1418.1589374956</c:v>
              </c:pt>
              <c:pt idx="1">
                <c:v>2034.0635402785001</c:v>
              </c:pt>
              <c:pt idx="2">
                <c:v>1724.4735739164501</c:v>
              </c:pt>
              <c:pt idx="3">
                <c:v>1410.24621656659</c:v>
              </c:pt>
              <c:pt idx="4">
                <c:v>1376.8612493883099</c:v>
              </c:pt>
              <c:pt idx="5">
                <c:v>1417.0550666946999</c:v>
              </c:pt>
              <c:pt idx="6">
                <c:v>1457.6862833345201</c:v>
              </c:pt>
              <c:pt idx="7">
                <c:v>1522.2897338302</c:v>
              </c:pt>
              <c:pt idx="8">
                <c:v>1905.9546131638501</c:v>
              </c:pt>
              <c:pt idx="9">
                <c:v>1742.1786168799301</c:v>
              </c:pt>
              <c:pt idx="10">
                <c:v>1594.5151488331001</c:v>
              </c:pt>
              <c:pt idx="11">
                <c:v>1512.8221696584001</c:v>
              </c:pt>
              <c:pt idx="12">
                <c:v>1530.8359289454299</c:v>
              </c:pt>
              <c:pt idx="13">
                <c:v>2187.2261984307197</c:v>
              </c:pt>
              <c:pt idx="14">
                <c:v>1836.27578047056</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541824"/>
        <c:axId val="426543744"/>
      </c:areaChart>
      <c:catAx>
        <c:axId val="426541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3744"/>
        <c:crosses val="autoZero"/>
        <c:auto val="1"/>
        <c:lblAlgn val="ctr"/>
        <c:lblOffset val="100"/>
        <c:noMultiLvlLbl val="0"/>
      </c:catAx>
      <c:valAx>
        <c:axId val="426543744"/>
        <c:scaling>
          <c:orientation val="minMax"/>
          <c:max val="6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1824"/>
        <c:crosses val="autoZero"/>
        <c:crossBetween val="midCat"/>
        <c:majorUnit val="500"/>
      </c:valAx>
      <c:spPr>
        <a:solidFill>
          <a:srgbClr val="EBF7FF"/>
        </a:solidFill>
        <a:ln>
          <a:noFill/>
        </a:ln>
        <a:effectLst/>
      </c:spPr>
    </c:plotArea>
    <c:legend>
      <c:legendPos val="b"/>
      <c:layout>
        <c:manualLayout>
          <c:xMode val="edge"/>
          <c:yMode val="edge"/>
          <c:x val="7.2011350059737161E-2"/>
          <c:y val="0.14884113781063874"/>
          <c:w val="0.4035398575178103"/>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v>Remunerações base declaradas médias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2020-10</c:v>
              </c:pt>
              <c:pt idx="1">
                <c:v>2020-11</c:v>
              </c:pt>
              <c:pt idx="2">
                <c:v>2020-12</c:v>
              </c:pt>
              <c:pt idx="3">
                <c:v>2021-01</c:v>
              </c:pt>
              <c:pt idx="4">
                <c:v>2021-02</c:v>
              </c:pt>
              <c:pt idx="5">
                <c:v>2021-03</c:v>
              </c:pt>
              <c:pt idx="6">
                <c:v>2021-04</c:v>
              </c:pt>
              <c:pt idx="7">
                <c:v>2021-05</c:v>
              </c:pt>
              <c:pt idx="8">
                <c:v>2021-06</c:v>
              </c:pt>
              <c:pt idx="9">
                <c:v>2021-07</c:v>
              </c:pt>
              <c:pt idx="10">
                <c:v>2021-08</c:v>
              </c:pt>
              <c:pt idx="11">
                <c:v>2021-09</c:v>
              </c:pt>
              <c:pt idx="12">
                <c:v>2021-10</c:v>
              </c:pt>
              <c:pt idx="13">
                <c:v>2021-11</c:v>
              </c:pt>
              <c:pt idx="14">
                <c:v>2021-12</c:v>
              </c:pt>
            </c:strLit>
          </c:cat>
          <c:val>
            <c:numLit>
              <c:formatCode>#,##0.00</c:formatCode>
              <c:ptCount val="15"/>
              <c:pt idx="0">
                <c:v>937.88753514412736</c:v>
              </c:pt>
              <c:pt idx="1">
                <c:v>936.15826534859013</c:v>
              </c:pt>
              <c:pt idx="2">
                <c:v>947.80672099824176</c:v>
              </c:pt>
              <c:pt idx="3">
                <c:v>947.86184907584857</c:v>
              </c:pt>
              <c:pt idx="4">
                <c:v>969.58929772377292</c:v>
              </c:pt>
              <c:pt idx="5">
                <c:v>975.20497144108163</c:v>
              </c:pt>
              <c:pt idx="6">
                <c:v>973.79639692739715</c:v>
              </c:pt>
              <c:pt idx="7">
                <c:v>969.36728533399923</c:v>
              </c:pt>
              <c:pt idx="8">
                <c:v>968.23419594813834</c:v>
              </c:pt>
              <c:pt idx="9">
                <c:v>964.6331846459691</c:v>
              </c:pt>
              <c:pt idx="10">
                <c:v>969.31491622730857</c:v>
              </c:pt>
              <c:pt idx="11">
                <c:v>964.74497722957733</c:v>
              </c:pt>
              <c:pt idx="12">
                <c:v>970.53299161568452</c:v>
              </c:pt>
              <c:pt idx="13">
                <c:v>970.62044728178819</c:v>
              </c:pt>
              <c:pt idx="14">
                <c:v>973.96792900384401</c:v>
              </c:pt>
            </c:numLit>
          </c:val>
          <c:extLst>
            <c:ext xmlns:c16="http://schemas.microsoft.com/office/drawing/2014/chart" uri="{C3380CC4-5D6E-409C-BE32-E72D297353CC}">
              <c16:uniqueId val="{00000000-EB5B-4887-959D-8B73D9D4B704}"/>
            </c:ext>
          </c:extLst>
        </c:ser>
        <c:ser>
          <c:idx val="1"/>
          <c:order val="1"/>
          <c:tx>
            <c:v>Contribuições médias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2020-10</c:v>
              </c:pt>
              <c:pt idx="1">
                <c:v>2020-11</c:v>
              </c:pt>
              <c:pt idx="2">
                <c:v>2020-12</c:v>
              </c:pt>
              <c:pt idx="3">
                <c:v>2021-01</c:v>
              </c:pt>
              <c:pt idx="4">
                <c:v>2021-02</c:v>
              </c:pt>
              <c:pt idx="5">
                <c:v>2021-03</c:v>
              </c:pt>
              <c:pt idx="6">
                <c:v>2021-04</c:v>
              </c:pt>
              <c:pt idx="7">
                <c:v>2021-05</c:v>
              </c:pt>
              <c:pt idx="8">
                <c:v>2021-06</c:v>
              </c:pt>
              <c:pt idx="9">
                <c:v>2021-07</c:v>
              </c:pt>
              <c:pt idx="10">
                <c:v>2021-08</c:v>
              </c:pt>
              <c:pt idx="11">
                <c:v>2021-09</c:v>
              </c:pt>
              <c:pt idx="12">
                <c:v>2021-10</c:v>
              </c:pt>
              <c:pt idx="13">
                <c:v>2021-11</c:v>
              </c:pt>
              <c:pt idx="14">
                <c:v>2021-12</c:v>
              </c:pt>
            </c:strLit>
          </c:cat>
          <c:val>
            <c:numLit>
              <c:formatCode>#,##0.00</c:formatCode>
              <c:ptCount val="15"/>
              <c:pt idx="0">
                <c:v>318.26527618929646</c:v>
              </c:pt>
              <c:pt idx="1">
                <c:v>317.38636177832626</c:v>
              </c:pt>
              <c:pt idx="2">
                <c:v>321.66988073430707</c:v>
              </c:pt>
              <c:pt idx="3">
                <c:v>316.10982732560166</c:v>
              </c:pt>
              <c:pt idx="4">
                <c:v>315.44041479335715</c:v>
              </c:pt>
              <c:pt idx="5">
                <c:v>319.29674069501363</c:v>
              </c:pt>
              <c:pt idx="6">
                <c:v>325.36887795423468</c:v>
              </c:pt>
              <c:pt idx="7">
                <c:v>328.7267568679701</c:v>
              </c:pt>
              <c:pt idx="8">
                <c:v>328.57490158734288</c:v>
              </c:pt>
              <c:pt idx="9">
                <c:v>327.00132043817939</c:v>
              </c:pt>
              <c:pt idx="10">
                <c:v>328.93083096535662</c:v>
              </c:pt>
              <c:pt idx="11">
                <c:v>327.46283968789959</c:v>
              </c:pt>
              <c:pt idx="12">
                <c:v>329.55550453961763</c:v>
              </c:pt>
              <c:pt idx="13">
                <c:v>329.79781175914883</c:v>
              </c:pt>
              <c:pt idx="14">
                <c:v>330.94067624501554</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933248"/>
        <c:axId val="426955520"/>
      </c:areaChart>
      <c:catAx>
        <c:axId val="426933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55520"/>
        <c:crosses val="autoZero"/>
        <c:auto val="1"/>
        <c:lblAlgn val="ctr"/>
        <c:lblOffset val="100"/>
        <c:noMultiLvlLbl val="0"/>
      </c:catAx>
      <c:valAx>
        <c:axId val="426955520"/>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33248"/>
        <c:crosses val="autoZero"/>
        <c:crossBetween val="midCat"/>
        <c:majorUnit val="100"/>
      </c:valAx>
      <c:spPr>
        <a:solidFill>
          <a:srgbClr val="EBF7FF"/>
        </a:solidFill>
        <a:ln>
          <a:noFill/>
        </a:ln>
        <a:effectLst/>
      </c:spPr>
    </c:plotArea>
    <c:legend>
      <c:legendPos val="b"/>
      <c:layout>
        <c:manualLayout>
          <c:xMode val="edge"/>
          <c:yMode val="edge"/>
          <c:x val="0.10417360947016183"/>
          <c:y val="0.15491421711010417"/>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235154</c:v>
              </c:pt>
              <c:pt idx="1">
                <c:v>47573</c:v>
              </c:pt>
              <c:pt idx="2">
                <c:v>300556</c:v>
              </c:pt>
              <c:pt idx="3">
                <c:v>25277</c:v>
              </c:pt>
              <c:pt idx="4">
                <c:v>44603</c:v>
              </c:pt>
              <c:pt idx="5">
                <c:v>116420</c:v>
              </c:pt>
              <c:pt idx="6">
                <c:v>44531</c:v>
              </c:pt>
              <c:pt idx="7">
                <c:v>141012</c:v>
              </c:pt>
              <c:pt idx="8">
                <c:v>32855</c:v>
              </c:pt>
              <c:pt idx="9">
                <c:v>151983</c:v>
              </c:pt>
              <c:pt idx="10">
                <c:v>1338056</c:v>
              </c:pt>
              <c:pt idx="11">
                <c:v>28423</c:v>
              </c:pt>
              <c:pt idx="12">
                <c:v>680092</c:v>
              </c:pt>
              <c:pt idx="13">
                <c:v>111435</c:v>
              </c:pt>
              <c:pt idx="14">
                <c:v>187470</c:v>
              </c:pt>
              <c:pt idx="15">
                <c:v>65488</c:v>
              </c:pt>
              <c:pt idx="16">
                <c:v>41037</c:v>
              </c:pt>
              <c:pt idx="17">
                <c:v>91555</c:v>
              </c:pt>
              <c:pt idx="18">
                <c:v>71110</c:v>
              </c:pt>
              <c:pt idx="19">
                <c:v>74161</c:v>
              </c:pt>
            </c:numLit>
          </c:val>
          <c:extLst>
            <c:ext xmlns:c16="http://schemas.microsoft.com/office/drawing/2014/chart" uri="{C3380CC4-5D6E-409C-BE32-E72D297353CC}">
              <c16:uniqueId val="{00000000-3C9E-45ED-9CA1-F98241B59AEE}"/>
            </c:ext>
          </c:extLst>
        </c:ser>
        <c:dLbls>
          <c:showLegendKey val="0"/>
          <c:showVal val="0"/>
          <c:showCatName val="0"/>
          <c:showSerName val="0"/>
          <c:showPercent val="0"/>
          <c:showBubbleSize val="0"/>
        </c:dLbls>
        <c:gapWidth val="150"/>
        <c:axId val="427244928"/>
        <c:axId val="427254912"/>
      </c:barChart>
      <c:catAx>
        <c:axId val="427244928"/>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427254912"/>
        <c:crosses val="autoZero"/>
        <c:auto val="1"/>
        <c:lblAlgn val="ctr"/>
        <c:lblOffset val="100"/>
        <c:noMultiLvlLbl val="0"/>
      </c:catAx>
      <c:valAx>
        <c:axId val="427254912"/>
        <c:scaling>
          <c:orientation val="minMax"/>
        </c:scaling>
        <c:delete val="0"/>
        <c:axPos val="l"/>
        <c:numFmt formatCode="#,##0" sourceLinked="1"/>
        <c:majorTickMark val="out"/>
        <c:minorTickMark val="none"/>
        <c:tickLblPos val="nextTo"/>
        <c:crossAx val="427244928"/>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4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30">
                <c:v> </c:v>
              </c:pt>
              <c:pt idx="231">
                <c:v> </c:v>
              </c:pt>
              <c:pt idx="232">
                <c:v> </c:v>
              </c:pt>
              <c:pt idx="233">
                <c:v> </c:v>
              </c:pt>
              <c:pt idx="234">
                <c:v> </c:v>
              </c:pt>
              <c:pt idx="235">
                <c:v> </c:v>
              </c:pt>
              <c:pt idx="236">
                <c:v> </c:v>
              </c:pt>
              <c:pt idx="237">
                <c:v> </c:v>
              </c:pt>
              <c:pt idx="238">
                <c:v> </c:v>
              </c:pt>
              <c:pt idx="239">
                <c:v> </c:v>
              </c:pt>
            </c:strLit>
          </c:cat>
          <c:val>
            <c:numLit>
              <c:formatCode>0.0</c:formatCode>
              <c:ptCount val="233"/>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pt idx="220">
                <c:v>37.726025125407354</c:v>
              </c:pt>
              <c:pt idx="221">
                <c:v>27.373701162078891</c:v>
              </c:pt>
              <c:pt idx="222">
                <c:v>25.429708443617873</c:v>
              </c:pt>
              <c:pt idx="223">
                <c:v>24.86981828446368</c:v>
              </c:pt>
              <c:pt idx="224">
                <c:v>21.037949224288017</c:v>
              </c:pt>
              <c:pt idx="225">
                <c:v>11.509447453239723</c:v>
              </c:pt>
              <c:pt idx="226">
                <c:v>11.195095579366685</c:v>
              </c:pt>
              <c:pt idx="227">
                <c:v>15.176086683313395</c:v>
              </c:pt>
              <c:pt idx="228">
                <c:v>18.494376445323809</c:v>
              </c:pt>
            </c:numLit>
          </c:val>
          <c:smooth val="0"/>
          <c:extLs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4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30">
                <c:v> </c:v>
              </c:pt>
              <c:pt idx="231">
                <c:v> </c:v>
              </c:pt>
              <c:pt idx="232">
                <c:v> </c:v>
              </c:pt>
              <c:pt idx="233">
                <c:v> </c:v>
              </c:pt>
              <c:pt idx="234">
                <c:v> </c:v>
              </c:pt>
              <c:pt idx="235">
                <c:v> </c:v>
              </c:pt>
              <c:pt idx="236">
                <c:v> </c:v>
              </c:pt>
              <c:pt idx="237">
                <c:v> </c:v>
              </c:pt>
              <c:pt idx="238">
                <c:v> </c:v>
              </c:pt>
              <c:pt idx="239">
                <c:v> </c:v>
              </c:pt>
            </c:strLit>
          </c:cat>
          <c:val>
            <c:numLit>
              <c:formatCode>0.0</c:formatCode>
              <c:ptCount val="233"/>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pt idx="220">
                <c:v>-16.690120278990047</c:v>
              </c:pt>
              <c:pt idx="221">
                <c:v>-14.16649997387635</c:v>
              </c:pt>
              <c:pt idx="222">
                <c:v>-14.126754308077357</c:v>
              </c:pt>
              <c:pt idx="223">
                <c:v>-13.825269080677401</c:v>
              </c:pt>
              <c:pt idx="224">
                <c:v>-12.917197355836583</c:v>
              </c:pt>
              <c:pt idx="225">
                <c:v>-10.915790570974465</c:v>
              </c:pt>
              <c:pt idx="226">
                <c:v>-13.329383413256934</c:v>
              </c:pt>
              <c:pt idx="227">
                <c:v>-16.449051675733894</c:v>
              </c:pt>
              <c:pt idx="228">
                <c:v>-18.688160044654381</c:v>
              </c:pt>
            </c:numLit>
          </c:val>
          <c:smooth val="0"/>
          <c:extLs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smooth val="0"/>
        <c:axId val="431795200"/>
        <c:axId val="431817472"/>
      </c:lineChart>
      <c:catAx>
        <c:axId val="4317952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817472"/>
        <c:crosses val="autoZero"/>
        <c:auto val="1"/>
        <c:lblAlgn val="ctr"/>
        <c:lblOffset val="100"/>
        <c:tickLblSkip val="6"/>
        <c:tickMarkSkip val="1"/>
        <c:noMultiLvlLbl val="0"/>
      </c:catAx>
      <c:valAx>
        <c:axId val="431817472"/>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79520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4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30">
                <c:v> </c:v>
              </c:pt>
              <c:pt idx="231">
                <c:v> </c:v>
              </c:pt>
              <c:pt idx="232">
                <c:v> </c:v>
              </c:pt>
              <c:pt idx="233">
                <c:v> </c:v>
              </c:pt>
              <c:pt idx="234">
                <c:v> </c:v>
              </c:pt>
              <c:pt idx="235">
                <c:v> </c:v>
              </c:pt>
              <c:pt idx="236">
                <c:v> </c:v>
              </c:pt>
              <c:pt idx="237">
                <c:v> </c:v>
              </c:pt>
              <c:pt idx="238">
                <c:v> </c:v>
              </c:pt>
              <c:pt idx="239">
                <c:v> </c:v>
              </c:pt>
            </c:strLit>
          </c:cat>
          <c:val>
            <c:numLit>
              <c:formatCode>0.0</c:formatCode>
              <c:ptCount val="233"/>
              <c:pt idx="0">
                <c:v>-0.89535853406549526</c:v>
              </c:pt>
              <c:pt idx="1">
                <c:v>-0.91980897240546944</c:v>
              </c:pt>
              <c:pt idx="2">
                <c:v>-1.3295617019192865</c:v>
              </c:pt>
              <c:pt idx="3">
                <c:v>-1.5066506789084733</c:v>
              </c:pt>
              <c:pt idx="4">
                <c:v>-1.7750542812596855</c:v>
              </c:pt>
              <c:pt idx="5">
                <c:v>-1.504622408719269</c:v>
              </c:pt>
              <c:pt idx="6">
                <c:v>-1.1487991717851949</c:v>
              </c:pt>
              <c:pt idx="7">
                <c:v>-0.65853921878848043</c:v>
              </c:pt>
              <c:pt idx="8">
                <c:v>-0.4241886547603636</c:v>
              </c:pt>
              <c:pt idx="9">
                <c:v>-0.13312015730842491</c:v>
              </c:pt>
              <c:pt idx="10">
                <c:v>4.2437652104736212E-2</c:v>
              </c:pt>
              <c:pt idx="11">
                <c:v>0.24952831959928148</c:v>
              </c:pt>
              <c:pt idx="12">
                <c:v>0.32154845091746587</c:v>
              </c:pt>
              <c:pt idx="13">
                <c:v>0.16372062631559958</c:v>
              </c:pt>
              <c:pt idx="14">
                <c:v>4.4318876342513448E-2</c:v>
              </c:pt>
              <c:pt idx="15">
                <c:v>0.18066167962528748</c:v>
              </c:pt>
              <c:pt idx="16">
                <c:v>0.73548870892580964</c:v>
              </c:pt>
              <c:pt idx="17">
                <c:v>1.1559019062443088</c:v>
              </c:pt>
              <c:pt idx="18">
                <c:v>1.3700734502330489</c:v>
              </c:pt>
              <c:pt idx="19">
                <c:v>1.3653481993584935</c:v>
              </c:pt>
              <c:pt idx="20">
                <c:v>1.2054601306483799</c:v>
              </c:pt>
              <c:pt idx="21">
                <c:v>0.93706721571557017</c:v>
              </c:pt>
              <c:pt idx="22">
                <c:v>0.67250332071420305</c:v>
              </c:pt>
              <c:pt idx="23">
                <c:v>0.53104201951515684</c:v>
              </c:pt>
              <c:pt idx="24">
                <c:v>0.53864283875465124</c:v>
              </c:pt>
              <c:pt idx="25">
                <c:v>0.54149712173560749</c:v>
              </c:pt>
              <c:pt idx="26">
                <c:v>0.6372576641441362</c:v>
              </c:pt>
              <c:pt idx="27">
                <c:v>0.58590841755755285</c:v>
              </c:pt>
              <c:pt idx="28">
                <c:v>0.4648798282930468</c:v>
              </c:pt>
              <c:pt idx="29">
                <c:v>0.3386390551651387</c:v>
              </c:pt>
              <c:pt idx="30">
                <c:v>-0.11192538173197872</c:v>
              </c:pt>
              <c:pt idx="31">
                <c:v>-0.33072889651846321</c:v>
              </c:pt>
              <c:pt idx="32">
                <c:v>-0.53363509686205413</c:v>
              </c:pt>
              <c:pt idx="33">
                <c:v>-0.40696491327821444</c:v>
              </c:pt>
              <c:pt idx="34">
                <c:v>-0.43255047942206554</c:v>
              </c:pt>
              <c:pt idx="35">
                <c:v>3.4775215647137904E-2</c:v>
              </c:pt>
              <c:pt idx="36">
                <c:v>0.19095249296582922</c:v>
              </c:pt>
              <c:pt idx="37">
                <c:v>0.52463942424902477</c:v>
              </c:pt>
              <c:pt idx="38">
                <c:v>5.4007382526407612E-2</c:v>
              </c:pt>
              <c:pt idx="39">
                <c:v>0.20723447660490057</c:v>
              </c:pt>
              <c:pt idx="40">
                <c:v>9.6554345796438623E-2</c:v>
              </c:pt>
              <c:pt idx="41">
                <c:v>0.78404309973766417</c:v>
              </c:pt>
              <c:pt idx="42">
                <c:v>1.0934766926494255</c:v>
              </c:pt>
              <c:pt idx="43">
                <c:v>1.2736966967602814</c:v>
              </c:pt>
              <c:pt idx="44">
                <c:v>1.0712282990855928</c:v>
              </c:pt>
              <c:pt idx="45">
                <c:v>1.1353235791174743</c:v>
              </c:pt>
              <c:pt idx="46">
                <c:v>1.3287315552758547</c:v>
              </c:pt>
              <c:pt idx="47">
                <c:v>1.2263017049484828</c:v>
              </c:pt>
              <c:pt idx="48">
                <c:v>1.0621943772806912</c:v>
              </c:pt>
              <c:pt idx="49">
                <c:v>1.0188997957056074</c:v>
              </c:pt>
              <c:pt idx="50">
                <c:v>1.2161427456735565</c:v>
              </c:pt>
              <c:pt idx="51">
                <c:v>1.3471717607205262</c:v>
              </c:pt>
              <c:pt idx="52">
                <c:v>1.4853814258770064</c:v>
              </c:pt>
              <c:pt idx="53">
                <c:v>1.6161805320446885</c:v>
              </c:pt>
              <c:pt idx="54">
                <c:v>1.5893293364460988</c:v>
              </c:pt>
              <c:pt idx="55">
                <c:v>1.5731061019827273</c:v>
              </c:pt>
              <c:pt idx="56">
                <c:v>1.5092431043275536</c:v>
              </c:pt>
              <c:pt idx="57">
                <c:v>1.5161638533578448</c:v>
              </c:pt>
              <c:pt idx="58">
                <c:v>1.5884849751128072</c:v>
              </c:pt>
              <c:pt idx="59">
                <c:v>1.6774661533233199</c:v>
              </c:pt>
              <c:pt idx="60">
                <c:v>1.6412256295381609</c:v>
              </c:pt>
              <c:pt idx="61">
                <c:v>1.5976597002557138</c:v>
              </c:pt>
              <c:pt idx="62">
                <c:v>1.5797042815147384</c:v>
              </c:pt>
              <c:pt idx="63">
                <c:v>1.5800716925703566</c:v>
              </c:pt>
              <c:pt idx="64">
                <c:v>1.3842934689294757</c:v>
              </c:pt>
              <c:pt idx="65">
                <c:v>0.83010739253234822</c:v>
              </c:pt>
              <c:pt idx="66">
                <c:v>0.39234597291443291</c:v>
              </c:pt>
              <c:pt idx="67">
                <c:v>0.15458928644511394</c:v>
              </c:pt>
              <c:pt idx="68">
                <c:v>-0.12768118982492191</c:v>
              </c:pt>
              <c:pt idx="69">
                <c:v>-0.7545748289660994</c:v>
              </c:pt>
              <c:pt idx="70">
                <c:v>-1.8109197198396136</c:v>
              </c:pt>
              <c:pt idx="71">
                <c:v>-2.5393440057023593</c:v>
              </c:pt>
              <c:pt idx="72">
                <c:v>-3.0819412307122933</c:v>
              </c:pt>
              <c:pt idx="73">
                <c:v>-3.5869425396947818</c:v>
              </c:pt>
              <c:pt idx="74">
                <c:v>-3.8814633728199017</c:v>
              </c:pt>
              <c:pt idx="75">
                <c:v>-4.0863276121161762</c:v>
              </c:pt>
              <c:pt idx="76">
                <c:v>-3.6828658830022105</c:v>
              </c:pt>
              <c:pt idx="77">
                <c:v>-3.3290589184700874</c:v>
              </c:pt>
              <c:pt idx="78">
                <c:v>-2.6344628333428934</c:v>
              </c:pt>
              <c:pt idx="79">
                <c:v>-1.926517567946191</c:v>
              </c:pt>
              <c:pt idx="80">
                <c:v>-1.2513526646917572</c:v>
              </c:pt>
              <c:pt idx="81">
                <c:v>-0.68843686366324219</c:v>
              </c:pt>
              <c:pt idx="82">
                <c:v>-0.53063214370181955</c:v>
              </c:pt>
              <c:pt idx="83">
                <c:v>-0.36295832924615712</c:v>
              </c:pt>
              <c:pt idx="84">
                <c:v>-0.38182442378851544</c:v>
              </c:pt>
              <c:pt idx="85">
                <c:v>-0.42292610743356918</c:v>
              </c:pt>
              <c:pt idx="86">
                <c:v>-0.37771190284919232</c:v>
              </c:pt>
              <c:pt idx="87">
                <c:v>-0.10576863226996157</c:v>
              </c:pt>
              <c:pt idx="88">
                <c:v>0.10099728648831525</c:v>
              </c:pt>
              <c:pt idx="89">
                <c:v>0.13499139472721525</c:v>
              </c:pt>
              <c:pt idx="90">
                <c:v>-6.9957013845077173E-2</c:v>
              </c:pt>
              <c:pt idx="91">
                <c:v>-0.18245950017860141</c:v>
              </c:pt>
              <c:pt idx="92">
                <c:v>-0.23027033957669191</c:v>
              </c:pt>
              <c:pt idx="93">
                <c:v>-0.44423354427723521</c:v>
              </c:pt>
              <c:pt idx="94">
                <c:v>-0.55497610954237597</c:v>
              </c:pt>
              <c:pt idx="95">
                <c:v>-0.94051298255411198</c:v>
              </c:pt>
              <c:pt idx="96">
                <c:v>-1.0543646242646718</c:v>
              </c:pt>
              <c:pt idx="97">
                <c:v>-1.3106712378236247</c:v>
              </c:pt>
              <c:pt idx="98">
                <c:v>-1.4949044497190767</c:v>
              </c:pt>
              <c:pt idx="99">
                <c:v>-1.9929396613820514</c:v>
              </c:pt>
              <c:pt idx="100">
                <c:v>-2.4019309361199723</c:v>
              </c:pt>
              <c:pt idx="101">
                <c:v>-2.741671738921605</c:v>
              </c:pt>
              <c:pt idx="102">
                <c:v>-2.8664240544664077</c:v>
              </c:pt>
              <c:pt idx="103">
                <c:v>-3.1060027447763079</c:v>
              </c:pt>
              <c:pt idx="104">
                <c:v>-3.448544506534891</c:v>
              </c:pt>
              <c:pt idx="105">
                <c:v>-3.7144683326372747</c:v>
              </c:pt>
              <c:pt idx="106">
                <c:v>-4.1254154235569533</c:v>
              </c:pt>
              <c:pt idx="107">
                <c:v>-4.3999117029205035</c:v>
              </c:pt>
              <c:pt idx="108">
                <c:v>-4.7294857643468271</c:v>
              </c:pt>
              <c:pt idx="109">
                <c:v>-4.8186084961558198</c:v>
              </c:pt>
              <c:pt idx="110">
                <c:v>-4.8956228201818206</c:v>
              </c:pt>
              <c:pt idx="111">
                <c:v>-4.7278638255906547</c:v>
              </c:pt>
              <c:pt idx="112">
                <c:v>-4.7979786351722478</c:v>
              </c:pt>
              <c:pt idx="113">
                <c:v>-4.6664978431600241</c:v>
              </c:pt>
              <c:pt idx="114">
                <c:v>-4.7005281453729717</c:v>
              </c:pt>
              <c:pt idx="115">
                <c:v>-4.422184055255002</c:v>
              </c:pt>
              <c:pt idx="116">
                <c:v>-4.5711734946135412</c:v>
              </c:pt>
              <c:pt idx="117">
                <c:v>-4.8850639873313852</c:v>
              </c:pt>
              <c:pt idx="118">
                <c:v>-5.0573559930950305</c:v>
              </c:pt>
              <c:pt idx="119">
                <c:v>-4.9098928945845053</c:v>
              </c:pt>
              <c:pt idx="120">
                <c:v>-4.7506832775884815</c:v>
              </c:pt>
              <c:pt idx="121">
                <c:v>-4.6609699026770199</c:v>
              </c:pt>
              <c:pt idx="122">
                <c:v>-4.5317271569100246</c:v>
              </c:pt>
              <c:pt idx="123">
                <c:v>-4.2618580035726437</c:v>
              </c:pt>
              <c:pt idx="124">
                <c:v>-3.9310265682020065</c:v>
              </c:pt>
              <c:pt idx="125">
                <c:v>-3.5738727252124294</c:v>
              </c:pt>
              <c:pt idx="126">
                <c:v>-3.167535285093301</c:v>
              </c:pt>
              <c:pt idx="127">
                <c:v>-2.6297168783087517</c:v>
              </c:pt>
              <c:pt idx="128">
                <c:v>-2.1683436423808153</c:v>
              </c:pt>
              <c:pt idx="129">
                <c:v>-1.7276695304449867</c:v>
              </c:pt>
              <c:pt idx="130">
                <c:v>-1.3142206129284337</c:v>
              </c:pt>
              <c:pt idx="131">
                <c:v>-0.80457496901666437</c:v>
              </c:pt>
              <c:pt idx="132">
                <c:v>-0.39590898169610983</c:v>
              </c:pt>
              <c:pt idx="133">
                <c:v>-4.8580745813697757E-2</c:v>
              </c:pt>
              <c:pt idx="134">
                <c:v>0.18475217470805533</c:v>
              </c:pt>
              <c:pt idx="135">
                <c:v>0.27843568653034834</c:v>
              </c:pt>
              <c:pt idx="136">
                <c:v>0.36940704087455972</c:v>
              </c:pt>
              <c:pt idx="137">
                <c:v>0.44919393469688118</c:v>
              </c:pt>
              <c:pt idx="138">
                <c:v>0.68881660193641381</c:v>
              </c:pt>
              <c:pt idx="139">
                <c:v>0.81590883445111761</c:v>
              </c:pt>
              <c:pt idx="140">
                <c:v>0.84485868203292047</c:v>
              </c:pt>
              <c:pt idx="141">
                <c:v>0.9888253950585556</c:v>
              </c:pt>
              <c:pt idx="142">
                <c:v>0.92560014635065246</c:v>
              </c:pt>
              <c:pt idx="143">
                <c:v>0.90300739386233819</c:v>
              </c:pt>
              <c:pt idx="144">
                <c:v>1.0392654840777571</c:v>
              </c:pt>
              <c:pt idx="145">
                <c:v>1.0749999092975504</c:v>
              </c:pt>
              <c:pt idx="146">
                <c:v>1.316825984230346</c:v>
              </c:pt>
              <c:pt idx="147">
                <c:v>1.425740354993936</c:v>
              </c:pt>
              <c:pt idx="148">
                <c:v>1.7518810913751188</c:v>
              </c:pt>
              <c:pt idx="149">
                <c:v>1.8064048716235164</c:v>
              </c:pt>
              <c:pt idx="150">
                <c:v>1.8600756966579888</c:v>
              </c:pt>
              <c:pt idx="151">
                <c:v>1.8517267451937842</c:v>
              </c:pt>
              <c:pt idx="152">
                <c:v>1.9041129390900822</c:v>
              </c:pt>
              <c:pt idx="153">
                <c:v>1.6965703478193099</c:v>
              </c:pt>
              <c:pt idx="154">
                <c:v>1.5728621878319022</c:v>
              </c:pt>
              <c:pt idx="155">
                <c:v>1.4707793564860996</c:v>
              </c:pt>
              <c:pt idx="156">
                <c:v>1.502730965818754</c:v>
              </c:pt>
              <c:pt idx="157">
                <c:v>1.4529857094870309</c:v>
              </c:pt>
              <c:pt idx="158">
                <c:v>1.4463801689585201</c:v>
              </c:pt>
              <c:pt idx="159">
                <c:v>1.5711441430428998</c:v>
              </c:pt>
              <c:pt idx="160">
                <c:v>1.5479643736203017</c:v>
              </c:pt>
              <c:pt idx="161">
                <c:v>1.5391209105946386</c:v>
              </c:pt>
              <c:pt idx="162">
                <c:v>1.4654370497297449</c:v>
              </c:pt>
              <c:pt idx="163">
                <c:v>1.6260139248780372</c:v>
              </c:pt>
              <c:pt idx="164">
                <c:v>1.6930945353131504</c:v>
              </c:pt>
              <c:pt idx="165">
                <c:v>1.7221226601826498</c:v>
              </c:pt>
              <c:pt idx="166">
                <c:v>1.7839233098908134</c:v>
              </c:pt>
              <c:pt idx="167">
                <c:v>1.9113428413234632</c:v>
              </c:pt>
              <c:pt idx="168">
                <c:v>2.0285245664702862</c:v>
              </c:pt>
              <c:pt idx="169">
                <c:v>2.1732955521859889</c:v>
              </c:pt>
              <c:pt idx="170">
                <c:v>2.2557625151233949</c:v>
              </c:pt>
              <c:pt idx="171">
                <c:v>2.4160239083651143</c:v>
              </c:pt>
              <c:pt idx="172">
                <c:v>2.498531539405294</c:v>
              </c:pt>
              <c:pt idx="173">
                <c:v>2.6101289838468245</c:v>
              </c:pt>
              <c:pt idx="174">
                <c:v>2.6210228638888959</c:v>
              </c:pt>
              <c:pt idx="175">
                <c:v>2.5252362192408651</c:v>
              </c:pt>
              <c:pt idx="176">
                <c:v>2.5920787051709033</c:v>
              </c:pt>
              <c:pt idx="177">
                <c:v>2.650302608904219</c:v>
              </c:pt>
              <c:pt idx="178">
                <c:v>2.7680380786630399</c:v>
              </c:pt>
              <c:pt idx="179">
                <c:v>2.7567028895511112</c:v>
              </c:pt>
              <c:pt idx="180">
                <c:v>2.7477709557432317</c:v>
              </c:pt>
              <c:pt idx="181">
                <c:v>2.6997421918794084</c:v>
              </c:pt>
              <c:pt idx="182">
                <c:v>2.6461868899278835</c:v>
              </c:pt>
              <c:pt idx="183">
                <c:v>2.5682273711751193</c:v>
              </c:pt>
              <c:pt idx="184">
                <c:v>2.5716489926851951</c:v>
              </c:pt>
              <c:pt idx="185">
                <c:v>2.6203998098113139</c:v>
              </c:pt>
              <c:pt idx="186">
                <c:v>2.6086333303064038</c:v>
              </c:pt>
              <c:pt idx="187">
                <c:v>2.6756235091332314</c:v>
              </c:pt>
              <c:pt idx="188">
                <c:v>2.6111434003869323</c:v>
              </c:pt>
              <c:pt idx="189">
                <c:v>2.6261623355118271</c:v>
              </c:pt>
              <c:pt idx="190">
                <c:v>2.5583947464149825</c:v>
              </c:pt>
              <c:pt idx="191">
                <c:v>2.6313787952353764</c:v>
              </c:pt>
              <c:pt idx="192">
                <c:v>2.6497084261441475</c:v>
              </c:pt>
              <c:pt idx="193">
                <c:v>2.8105588152108414</c:v>
              </c:pt>
              <c:pt idx="194">
                <c:v>2.7719541419318134</c:v>
              </c:pt>
              <c:pt idx="195">
                <c:v>2.6893926857749517</c:v>
              </c:pt>
              <c:pt idx="196">
                <c:v>2.423533664614439</c:v>
              </c:pt>
              <c:pt idx="197">
                <c:v>2.3467930344361738</c:v>
              </c:pt>
              <c:pt idx="198">
                <c:v>2.2867893481916717</c:v>
              </c:pt>
              <c:pt idx="199">
                <c:v>2.2009498552796507</c:v>
              </c:pt>
              <c:pt idx="200">
                <c:v>2.0384167285810602</c:v>
              </c:pt>
              <c:pt idx="201">
                <c:v>1.9010836645044118</c:v>
              </c:pt>
              <c:pt idx="202">
                <c:v>1.9798803049187428</c:v>
              </c:pt>
              <c:pt idx="203">
                <c:v>2.0019693327972066</c:v>
              </c:pt>
              <c:pt idx="204">
                <c:v>2.1833456549016144</c:v>
              </c:pt>
              <c:pt idx="205">
                <c:v>2.2632780910318342</c:v>
              </c:pt>
              <c:pt idx="206">
                <c:v>1.8878272971096361</c:v>
              </c:pt>
              <c:pt idx="207">
                <c:v>-1.2714684483792493</c:v>
              </c:pt>
              <c:pt idx="208">
                <c:v>-4.4303488363859795</c:v>
              </c:pt>
              <c:pt idx="209">
                <c:v>-6.0227320028496969</c:v>
              </c:pt>
              <c:pt idx="210">
                <c:v>-4.446035080960745</c:v>
              </c:pt>
              <c:pt idx="211">
                <c:v>-2.4868549136153373</c:v>
              </c:pt>
              <c:pt idx="212">
                <c:v>-1.5033031965420527</c:v>
              </c:pt>
              <c:pt idx="213">
                <c:v>-0.80657946353758092</c:v>
              </c:pt>
              <c:pt idx="214">
                <c:v>-0.85325982515330223</c:v>
              </c:pt>
              <c:pt idx="215">
                <c:v>-0.83198533405098962</c:v>
              </c:pt>
              <c:pt idx="216">
                <c:v>-1.1539077471557631</c:v>
              </c:pt>
              <c:pt idx="217">
                <c:v>-1.5012845588592492</c:v>
              </c:pt>
              <c:pt idx="218">
                <c:v>-1.5309621169859868</c:v>
              </c:pt>
              <c:pt idx="219">
                <c:v>-0.84050768315926982</c:v>
              </c:pt>
              <c:pt idx="220">
                <c:v>0.53852662160859166</c:v>
              </c:pt>
              <c:pt idx="221">
                <c:v>1.6165788627609361</c:v>
              </c:pt>
              <c:pt idx="222">
                <c:v>1.8329514468893395</c:v>
              </c:pt>
              <c:pt idx="223">
                <c:v>1.8887596391044406</c:v>
              </c:pt>
              <c:pt idx="224">
                <c:v>1.6889209085450398</c:v>
              </c:pt>
              <c:pt idx="225">
                <c:v>2.0303268562937689</c:v>
              </c:pt>
              <c:pt idx="226">
                <c:v>2.00360286541384</c:v>
              </c:pt>
              <c:pt idx="227">
                <c:v>2.103377276732437</c:v>
              </c:pt>
              <c:pt idx="228">
                <c:v>1.9117195139901102</c:v>
              </c:pt>
            </c:numLit>
          </c:val>
          <c:smooth val="0"/>
          <c:extLs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smooth val="0"/>
        <c:axId val="431926272"/>
        <c:axId val="431963136"/>
      </c:lineChart>
      <c:catAx>
        <c:axId val="43192627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963136"/>
        <c:crosses val="autoZero"/>
        <c:auto val="1"/>
        <c:lblAlgn val="ctr"/>
        <c:lblOffset val="100"/>
        <c:tickLblSkip val="1"/>
        <c:tickMarkSkip val="1"/>
        <c:noMultiLvlLbl val="0"/>
      </c:catAx>
      <c:valAx>
        <c:axId val="43196313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92627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4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30">
                <c:v> </c:v>
              </c:pt>
              <c:pt idx="231">
                <c:v> </c:v>
              </c:pt>
              <c:pt idx="232">
                <c:v> </c:v>
              </c:pt>
              <c:pt idx="233">
                <c:v> </c:v>
              </c:pt>
              <c:pt idx="234">
                <c:v> </c:v>
              </c:pt>
              <c:pt idx="235">
                <c:v> </c:v>
              </c:pt>
              <c:pt idx="236">
                <c:v> </c:v>
              </c:pt>
              <c:pt idx="237">
                <c:v> </c:v>
              </c:pt>
              <c:pt idx="238">
                <c:v> </c:v>
              </c:pt>
              <c:pt idx="239">
                <c:v> </c:v>
              </c:pt>
            </c:strLit>
          </c:cat>
          <c:val>
            <c:numLit>
              <c:formatCode>0.000</c:formatCode>
              <c:ptCount val="233"/>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pt idx="216" formatCode="#,##0.000">
                <c:v>42.158000000000001</c:v>
              </c:pt>
              <c:pt idx="217" formatCode="#,##0.000">
                <c:v>43.646000000000001</c:v>
              </c:pt>
              <c:pt idx="218" formatCode="#,##0.000">
                <c:v>44.618000000000002</c:v>
              </c:pt>
              <c:pt idx="219" formatCode="#,##0.000">
                <c:v>43.689</c:v>
              </c:pt>
              <c:pt idx="220" formatCode="#,##0.000">
                <c:v>39.906999999999996</c:v>
              </c:pt>
              <c:pt idx="221" formatCode="#,##0.000">
                <c:v>35.536000000000001</c:v>
              </c:pt>
              <c:pt idx="222" formatCode="#,##0.000">
                <c:v>33.155000000000001</c:v>
              </c:pt>
              <c:pt idx="223" formatCode="#,##0.000">
                <c:v>32.058999999999997</c:v>
              </c:pt>
              <c:pt idx="224" formatCode="#,##0.000">
                <c:v>31.009</c:v>
              </c:pt>
              <c:pt idx="225" formatCode="#,##0.000">
                <c:v>31.08</c:v>
              </c:pt>
              <c:pt idx="226" formatCode="#,##0.000">
                <c:v>32.731999999999999</c:v>
              </c:pt>
              <c:pt idx="227" formatCode="#,##0.000">
                <c:v>33.947000000000003</c:v>
              </c:pt>
              <c:pt idx="228" formatCode="#,##0.000">
                <c:v>35.210999999999999</c:v>
              </c:pt>
            </c:numLit>
          </c:val>
          <c:smooth val="0"/>
          <c:extLs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smooth val="0"/>
        <c:axId val="432131072"/>
        <c:axId val="432153344"/>
      </c:lineChart>
      <c:catAx>
        <c:axId val="4321310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2153344"/>
        <c:crosses val="autoZero"/>
        <c:auto val="1"/>
        <c:lblAlgn val="ctr"/>
        <c:lblOffset val="100"/>
        <c:tickLblSkip val="1"/>
        <c:tickMarkSkip val="1"/>
        <c:noMultiLvlLbl val="0"/>
      </c:catAx>
      <c:valAx>
        <c:axId val="43215334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213107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4894804925700077"/>
                  <c:y val="-0.10619591905850478"/>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30">
                <c:v> </c:v>
              </c:pt>
              <c:pt idx="231">
                <c:v> </c:v>
              </c:pt>
              <c:pt idx="232">
                <c:v> </c:v>
              </c:pt>
              <c:pt idx="233">
                <c:v> </c:v>
              </c:pt>
              <c:pt idx="234">
                <c:v> </c:v>
              </c:pt>
              <c:pt idx="235">
                <c:v> </c:v>
              </c:pt>
              <c:pt idx="236">
                <c:v> </c:v>
              </c:pt>
              <c:pt idx="237">
                <c:v> </c:v>
              </c:pt>
              <c:pt idx="238">
                <c:v> </c:v>
              </c:pt>
              <c:pt idx="239">
                <c:v> </c:v>
              </c:pt>
            </c:strLit>
          </c:cat>
          <c:val>
            <c:numLit>
              <c:formatCode>0.0</c:formatCode>
              <c:ptCount val="233"/>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pt idx="188">
                <c:v>-11.639681422466667</c:v>
              </c:pt>
              <c:pt idx="189">
                <c:v>-11.231826852533333</c:v>
              </c:pt>
              <c:pt idx="190">
                <c:v>-10.250411420116668</c:v>
              </c:pt>
              <c:pt idx="191">
                <c:v>-8.6206880298499993</c:v>
              </c:pt>
              <c:pt idx="192">
                <c:v>-9.3361975021166668</c:v>
              </c:pt>
              <c:pt idx="193">
                <c:v>-7.832933099049999</c:v>
              </c:pt>
              <c:pt idx="194">
                <c:v>-9.4514536991833324</c:v>
              </c:pt>
              <c:pt idx="195">
                <c:v>-8.8901143534666662</c:v>
              </c:pt>
              <c:pt idx="196">
                <c:v>-11.311407750766667</c:v>
              </c:pt>
              <c:pt idx="197">
                <c:v>-10.821009048916666</c:v>
              </c:pt>
              <c:pt idx="198">
                <c:v>-12.773158176499999</c:v>
              </c:pt>
              <c:pt idx="199">
                <c:v>-12.205973338266666</c:v>
              </c:pt>
              <c:pt idx="200">
                <c:v>-12.660558029183333</c:v>
              </c:pt>
              <c:pt idx="201">
                <c:v>-11.673421575950002</c:v>
              </c:pt>
              <c:pt idx="202">
                <c:v>-11.940660859583334</c:v>
              </c:pt>
              <c:pt idx="203">
                <c:v>-11.552588636116667</c:v>
              </c:pt>
              <c:pt idx="204">
                <c:v>-9.2734220185999998</c:v>
              </c:pt>
              <c:pt idx="205">
                <c:v>-7.4879927940499984</c:v>
              </c:pt>
              <c:pt idx="206">
                <c:v>-6.4420973217333328</c:v>
              </c:pt>
              <c:pt idx="207">
                <c:v>-16.546535932416663</c:v>
              </c:pt>
              <c:pt idx="208">
                <c:v>-24.294407118216665</c:v>
              </c:pt>
              <c:pt idx="209">
                <c:v>-29.127145717833333</c:v>
              </c:pt>
              <c:pt idx="210">
                <c:v>-23.171850941966664</c:v>
              </c:pt>
              <c:pt idx="211">
                <c:v>-17.89688783455</c:v>
              </c:pt>
              <c:pt idx="212">
                <c:v>-14.422014980566667</c:v>
              </c:pt>
              <c:pt idx="213">
                <c:v>-11.999860770816667</c:v>
              </c:pt>
              <c:pt idx="214">
                <c:v>-13.137526887633333</c:v>
              </c:pt>
              <c:pt idx="215">
                <c:v>-14.058305132116667</c:v>
              </c:pt>
              <c:pt idx="216">
                <c:v>-14.827761955866668</c:v>
              </c:pt>
              <c:pt idx="217">
                <c:v>-13.7652965276</c:v>
              </c:pt>
              <c:pt idx="218">
                <c:v>-13.372227942866667</c:v>
              </c:pt>
              <c:pt idx="219">
                <c:v>-12.585263781899998</c:v>
              </c:pt>
              <c:pt idx="220">
                <c:v>-9.9120184788000003</c:v>
              </c:pt>
              <c:pt idx="221">
                <c:v>-8.5709547497333318</c:v>
              </c:pt>
              <c:pt idx="222">
                <c:v>-8.3191837428333333</c:v>
              </c:pt>
              <c:pt idx="223">
                <c:v>-7.7908895379166658</c:v>
              </c:pt>
              <c:pt idx="224">
                <c:v>-6.0439078076166668</c:v>
              </c:pt>
              <c:pt idx="225">
                <c:v>-4.1059617844166665</c:v>
              </c:pt>
              <c:pt idx="226">
                <c:v>-5.7364077039333337</c:v>
              </c:pt>
              <c:pt idx="227">
                <c:v>-5.8769226033333331</c:v>
              </c:pt>
              <c:pt idx="228">
                <c:v>-5.5388907016333322</c:v>
              </c:pt>
            </c:numLit>
          </c:val>
          <c:smooth val="0"/>
          <c:extLs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30">
                <c:v> </c:v>
              </c:pt>
              <c:pt idx="231">
                <c:v> </c:v>
              </c:pt>
              <c:pt idx="232">
                <c:v> </c:v>
              </c:pt>
              <c:pt idx="233">
                <c:v> </c:v>
              </c:pt>
              <c:pt idx="234">
                <c:v> </c:v>
              </c:pt>
              <c:pt idx="235">
                <c:v> </c:v>
              </c:pt>
              <c:pt idx="236">
                <c:v> </c:v>
              </c:pt>
              <c:pt idx="237">
                <c:v> </c:v>
              </c:pt>
              <c:pt idx="238">
                <c:v> </c:v>
              </c:pt>
              <c:pt idx="239">
                <c:v> </c:v>
              </c:pt>
            </c:strLit>
          </c:cat>
          <c:val>
            <c:numLit>
              <c:formatCode>0.0</c:formatCode>
              <c:ptCount val="233"/>
              <c:pt idx="0">
                <c:v>-10.582040390142945</c:v>
              </c:pt>
              <c:pt idx="1">
                <c:v>-11.500416944450636</c:v>
              </c:pt>
              <c:pt idx="2">
                <c:v>-13.476247760869441</c:v>
              </c:pt>
              <c:pt idx="3">
                <c:v>-15.151846897758331</c:v>
              </c:pt>
              <c:pt idx="4">
                <c:v>-15.416580021647219</c:v>
              </c:pt>
              <c:pt idx="5">
                <c:v>-13.506966976647218</c:v>
              </c:pt>
              <c:pt idx="6">
                <c:v>-10.88644492186944</c:v>
              </c:pt>
              <c:pt idx="7">
                <c:v>-9.1775931515361062</c:v>
              </c:pt>
              <c:pt idx="8">
                <c:v>-8.3892033003138842</c:v>
              </c:pt>
              <c:pt idx="9">
                <c:v>-8.722943659980551</c:v>
              </c:pt>
              <c:pt idx="10">
                <c:v>-9.8191147666472176</c:v>
              </c:pt>
              <c:pt idx="11">
                <c:v>-9.5946550785361051</c:v>
              </c:pt>
              <c:pt idx="12">
                <c:v>-8.1934234773138837</c:v>
              </c:pt>
              <c:pt idx="13">
                <c:v>-6.9761831503138838</c:v>
              </c:pt>
              <c:pt idx="14">
                <c:v>-6.9984592263138845</c:v>
              </c:pt>
              <c:pt idx="15">
                <c:v>-7.4168155665361075</c:v>
              </c:pt>
              <c:pt idx="16">
                <c:v>-6.57033729186944</c:v>
              </c:pt>
              <c:pt idx="17">
                <c:v>-4.9827802578694405</c:v>
              </c:pt>
              <c:pt idx="18">
                <c:v>-3.4726428139805523</c:v>
              </c:pt>
              <c:pt idx="19">
                <c:v>-1.7311380536472196</c:v>
              </c:pt>
              <c:pt idx="20">
                <c:v>-2.3165602826472189</c:v>
              </c:pt>
              <c:pt idx="21">
                <c:v>-3.263099298647218</c:v>
              </c:pt>
              <c:pt idx="22">
                <c:v>-4.4988177255361066</c:v>
              </c:pt>
              <c:pt idx="23">
                <c:v>-5.5975778888694405</c:v>
              </c:pt>
              <c:pt idx="24">
                <c:v>-5.4713910180916629</c:v>
              </c:pt>
              <c:pt idx="25">
                <c:v>-6.8357182095361075</c:v>
              </c:pt>
              <c:pt idx="26">
                <c:v>-6.9410402806472185</c:v>
              </c:pt>
              <c:pt idx="27">
                <c:v>-6.14115020286944</c:v>
              </c:pt>
              <c:pt idx="28">
                <c:v>-5.8245343376472176</c:v>
              </c:pt>
              <c:pt idx="29">
                <c:v>-6.2479543519805505</c:v>
              </c:pt>
              <c:pt idx="30">
                <c:v>-8.7120296593138846</c:v>
              </c:pt>
              <c:pt idx="31">
                <c:v>-8.2082463578694398</c:v>
              </c:pt>
              <c:pt idx="32">
                <c:v>-6.7890621550916626</c:v>
              </c:pt>
              <c:pt idx="33">
                <c:v>-4.1041906482027732</c:v>
              </c:pt>
              <c:pt idx="34">
                <c:v>-3.2370348585361057</c:v>
              </c:pt>
              <c:pt idx="35">
                <c:v>-3.4252510903138842</c:v>
              </c:pt>
              <c:pt idx="36">
                <c:v>-4.3144485493138838</c:v>
              </c:pt>
              <c:pt idx="37">
                <c:v>-4.7856562353138843</c:v>
              </c:pt>
              <c:pt idx="38">
                <c:v>-5.4993579874249958</c:v>
              </c:pt>
              <c:pt idx="39">
                <c:v>-6.1377332566472171</c:v>
              </c:pt>
              <c:pt idx="40">
                <c:v>-6.4445924668694401</c:v>
              </c:pt>
              <c:pt idx="41">
                <c:v>-5.2645661382027731</c:v>
              </c:pt>
              <c:pt idx="42">
                <c:v>-3.3581234854249966</c:v>
              </c:pt>
              <c:pt idx="43">
                <c:v>-2.245849307091663</c:v>
              </c:pt>
              <c:pt idx="44">
                <c:v>-1.2899734063138855</c:v>
              </c:pt>
              <c:pt idx="45">
                <c:v>-1.9462293750916626</c:v>
              </c:pt>
              <c:pt idx="46">
                <c:v>-0.88520211931388582</c:v>
              </c:pt>
              <c:pt idx="47">
                <c:v>-1.2339790972027738</c:v>
              </c:pt>
              <c:pt idx="48">
                <c:v>-6.203389875832991E-2</c:v>
              </c:pt>
              <c:pt idx="49">
                <c:v>0.66080450246389222</c:v>
              </c:pt>
              <c:pt idx="50">
                <c:v>2.0722781565750026</c:v>
              </c:pt>
              <c:pt idx="51">
                <c:v>2.5569387950194469</c:v>
              </c:pt>
              <c:pt idx="52">
                <c:v>2.5213824324638914</c:v>
              </c:pt>
              <c:pt idx="53">
                <c:v>2.7893625750194464</c:v>
              </c:pt>
              <c:pt idx="54">
                <c:v>2.0744544543527801</c:v>
              </c:pt>
              <c:pt idx="55">
                <c:v>1.9712614635750025</c:v>
              </c:pt>
              <c:pt idx="56">
                <c:v>2.3867174325750029</c:v>
              </c:pt>
              <c:pt idx="57">
                <c:v>2.8595027251305578</c:v>
              </c:pt>
              <c:pt idx="58">
                <c:v>3.398519301463891</c:v>
              </c:pt>
              <c:pt idx="59">
                <c:v>3.1537642025750028</c:v>
              </c:pt>
              <c:pt idx="60">
                <c:v>3.4492672985750024</c:v>
              </c:pt>
              <c:pt idx="61">
                <c:v>2.9879873989083361</c:v>
              </c:pt>
              <c:pt idx="62">
                <c:v>2.0743001563527801</c:v>
              </c:pt>
              <c:pt idx="63">
                <c:v>0.80158235557500246</c:v>
              </c:pt>
              <c:pt idx="64">
                <c:v>-1.9615128574249967</c:v>
              </c:pt>
              <c:pt idx="65">
                <c:v>-4.0443923360916623</c:v>
              </c:pt>
              <c:pt idx="66">
                <c:v>-4.8240999359805512</c:v>
              </c:pt>
              <c:pt idx="67">
                <c:v>-3.2774859615361076</c:v>
              </c:pt>
              <c:pt idx="68">
                <c:v>-4.1779462548694406</c:v>
              </c:pt>
              <c:pt idx="69">
                <c:v>-9.3364763046472188</c:v>
              </c:pt>
              <c:pt idx="70">
                <c:v>-16.539178020424995</c:v>
              </c:pt>
              <c:pt idx="71">
                <c:v>-23.451805262980553</c:v>
              </c:pt>
              <c:pt idx="72">
                <c:v>-27.363420285647219</c:v>
              </c:pt>
              <c:pt idx="73">
                <c:v>-30.541234889202769</c:v>
              </c:pt>
              <c:pt idx="74">
                <c:v>-29.551664081313884</c:v>
              </c:pt>
              <c:pt idx="75">
                <c:v>-30.174304505536103</c:v>
              </c:pt>
              <c:pt idx="76">
                <c:v>-28.077954677317592</c:v>
              </c:pt>
              <c:pt idx="77">
                <c:v>-27.619555469654628</c:v>
              </c:pt>
              <c:pt idx="78">
                <c:v>-24.288757021280556</c:v>
              </c:pt>
              <c:pt idx="79">
                <c:v>-21.377347568958331</c:v>
              </c:pt>
              <c:pt idx="80">
                <c:v>-17.021618763969446</c:v>
              </c:pt>
              <c:pt idx="81">
                <c:v>-14.335306127013888</c:v>
              </c:pt>
              <c:pt idx="82">
                <c:v>-13.063565777436111</c:v>
              </c:pt>
              <c:pt idx="83">
                <c:v>-13.948911927302776</c:v>
              </c:pt>
              <c:pt idx="84">
                <c:v>-13.702593233947221</c:v>
              </c:pt>
              <c:pt idx="85">
                <c:v>-13.261988475780557</c:v>
              </c:pt>
              <c:pt idx="86">
                <c:v>-12.29411135520278</c:v>
              </c:pt>
              <c:pt idx="87">
                <c:v>-11.329897381347223</c:v>
              </c:pt>
              <c:pt idx="88">
                <c:v>-11.180322814658334</c:v>
              </c:pt>
              <c:pt idx="89">
                <c:v>-11.381907517147225</c:v>
              </c:pt>
              <c:pt idx="90">
                <c:v>-10.817614421891667</c:v>
              </c:pt>
              <c:pt idx="91">
                <c:v>-9.2571490445138895</c:v>
              </c:pt>
              <c:pt idx="92">
                <c:v>-6.6490976051361121</c:v>
              </c:pt>
              <c:pt idx="93">
                <c:v>-6.6538658733916662</c:v>
              </c:pt>
              <c:pt idx="94">
                <c:v>-6.9071856858916663</c:v>
              </c:pt>
              <c:pt idx="95">
                <c:v>-8.6641938788472235</c:v>
              </c:pt>
              <c:pt idx="96">
                <c:v>-8.2555691943361129</c:v>
              </c:pt>
              <c:pt idx="97">
                <c:v>-7.8414196289916687</c:v>
              </c:pt>
              <c:pt idx="98">
                <c:v>-8.5446903009916699</c:v>
              </c:pt>
              <c:pt idx="99">
                <c:v>-9.3050528724472255</c:v>
              </c:pt>
              <c:pt idx="100">
                <c:v>-11.586464867536115</c:v>
              </c:pt>
              <c:pt idx="101">
                <c:v>-12.812737577391667</c:v>
              </c:pt>
              <c:pt idx="102">
                <c:v>-12.061707662080558</c:v>
              </c:pt>
              <c:pt idx="103">
                <c:v>-12.485878451780556</c:v>
              </c:pt>
              <c:pt idx="104">
                <c:v>-13.716478544636113</c:v>
              </c:pt>
              <c:pt idx="105">
                <c:v>-16.135074613936112</c:v>
              </c:pt>
              <c:pt idx="106">
                <c:v>-17.407882318247225</c:v>
              </c:pt>
              <c:pt idx="107">
                <c:v>-18.234482847925005</c:v>
              </c:pt>
              <c:pt idx="108">
                <c:v>-19.81489696249167</c:v>
              </c:pt>
              <c:pt idx="109">
                <c:v>-20.219644757024998</c:v>
              </c:pt>
              <c:pt idx="110">
                <c:v>-19.249555871325001</c:v>
              </c:pt>
              <c:pt idx="111">
                <c:v>-18.387952588625001</c:v>
              </c:pt>
              <c:pt idx="112">
                <c:v>-18.643257962625</c:v>
              </c:pt>
              <c:pt idx="113">
                <c:v>-18.341097462269445</c:v>
              </c:pt>
              <c:pt idx="114">
                <c:v>-18.495959609013891</c:v>
              </c:pt>
              <c:pt idx="115">
                <c:v>-16.210091548213889</c:v>
              </c:pt>
              <c:pt idx="116">
                <c:v>-16.032421335113892</c:v>
              </c:pt>
              <c:pt idx="117">
                <c:v>-16.345298522636114</c:v>
              </c:pt>
              <c:pt idx="118">
                <c:v>-18.30116180609167</c:v>
              </c:pt>
              <c:pt idx="119">
                <c:v>-17.985170890669448</c:v>
              </c:pt>
              <c:pt idx="120">
                <c:v>-17.788744377169447</c:v>
              </c:pt>
              <c:pt idx="121">
                <c:v>-16.865909758402779</c:v>
              </c:pt>
              <c:pt idx="122">
                <c:v>-16.637058880391667</c:v>
              </c:pt>
              <c:pt idx="123">
                <c:v>-16.049090613280555</c:v>
              </c:pt>
              <c:pt idx="124">
                <c:v>-15.173131667969445</c:v>
              </c:pt>
              <c:pt idx="125">
                <c:v>-14.853363045913889</c:v>
              </c:pt>
              <c:pt idx="126">
                <c:v>-13.691524204691667</c:v>
              </c:pt>
              <c:pt idx="127">
                <c:v>-11.909098398247224</c:v>
              </c:pt>
              <c:pt idx="128">
                <c:v>-9.9259884816472237</c:v>
              </c:pt>
              <c:pt idx="129">
                <c:v>-8.9298057662361128</c:v>
              </c:pt>
              <c:pt idx="130">
                <c:v>-8.7067264709916667</c:v>
              </c:pt>
              <c:pt idx="131">
                <c:v>-7.8782186953138895</c:v>
              </c:pt>
              <c:pt idx="132">
                <c:v>-6.6141864344250001</c:v>
              </c:pt>
              <c:pt idx="133">
                <c:v>-6.3633908116138898</c:v>
              </c:pt>
              <c:pt idx="134">
                <c:v>-6.1271037044916676</c:v>
              </c:pt>
              <c:pt idx="135">
                <c:v>-5.8306192426694459</c:v>
              </c:pt>
              <c:pt idx="136">
                <c:v>-5.4943742767694452</c:v>
              </c:pt>
              <c:pt idx="137">
                <c:v>-6.2216567008027788</c:v>
              </c:pt>
              <c:pt idx="138">
                <c:v>-6.0871787439472227</c:v>
              </c:pt>
              <c:pt idx="139">
                <c:v>-5.1842572632361117</c:v>
              </c:pt>
              <c:pt idx="140">
                <c:v>-3.9419216537250001</c:v>
              </c:pt>
              <c:pt idx="141">
                <c:v>-3.7642448496805563</c:v>
              </c:pt>
              <c:pt idx="142">
                <c:v>-3.9153774777583337</c:v>
              </c:pt>
              <c:pt idx="143">
                <c:v>-3.8365347659027784</c:v>
              </c:pt>
              <c:pt idx="144">
                <c:v>-4.0023385776250002</c:v>
              </c:pt>
              <c:pt idx="145">
                <c:v>-3.8473464341027781</c:v>
              </c:pt>
              <c:pt idx="146">
                <c:v>-3.2540171169472227</c:v>
              </c:pt>
              <c:pt idx="147">
                <c:v>-1.6701371975805557</c:v>
              </c:pt>
              <c:pt idx="148">
                <c:v>-0.29110911710555576</c:v>
              </c:pt>
              <c:pt idx="149">
                <c:v>-8.1077016986111139E-2</c:v>
              </c:pt>
              <c:pt idx="150">
                <c:v>0.2194961937666666</c:v>
              </c:pt>
              <c:pt idx="151">
                <c:v>-0.15211865395555563</c:v>
              </c:pt>
              <c:pt idx="152">
                <c:v>-9.2543536955555575E-2</c:v>
              </c:pt>
              <c:pt idx="153">
                <c:v>-1.023412011122222</c:v>
              </c:pt>
              <c:pt idx="154">
                <c:v>-1.6434611233666665</c:v>
              </c:pt>
              <c:pt idx="155">
                <c:v>-2.0885501732888887</c:v>
              </c:pt>
              <c:pt idx="156">
                <c:v>-1.5219239094222221</c:v>
              </c:pt>
              <c:pt idx="157">
                <c:v>-1.0889239427555555</c:v>
              </c:pt>
              <c:pt idx="158">
                <c:v>-1.1284441463222223</c:v>
              </c:pt>
              <c:pt idx="159">
                <c:v>-1.6161605702444444</c:v>
              </c:pt>
              <c:pt idx="160">
                <c:v>-1.5711479440666665</c:v>
              </c:pt>
              <c:pt idx="161">
                <c:v>-1.0559766234111108</c:v>
              </c:pt>
              <c:pt idx="162">
                <c:v>-0.84376503308888873</c:v>
              </c:pt>
              <c:pt idx="163">
                <c:v>-1.1138494175444444</c:v>
              </c:pt>
              <c:pt idx="164">
                <c:v>-1.1305743227666669</c:v>
              </c:pt>
              <c:pt idx="165">
                <c:v>-0.71831840595555574</c:v>
              </c:pt>
              <c:pt idx="166">
                <c:v>5.2445798099999941E-2</c:v>
              </c:pt>
              <c:pt idx="167">
                <c:v>0.61853168163333339</c:v>
              </c:pt>
              <c:pt idx="168">
                <c:v>1.0386763691666669</c:v>
              </c:pt>
              <c:pt idx="169">
                <c:v>1.2547773506666671</c:v>
              </c:pt>
              <c:pt idx="170">
                <c:v>1.5230581003333334</c:v>
              </c:pt>
              <c:pt idx="171">
                <c:v>2.3765527832444442</c:v>
              </c:pt>
              <c:pt idx="172">
                <c:v>2.6227266706444445</c:v>
              </c:pt>
              <c:pt idx="173">
                <c:v>2.9111383516111111</c:v>
              </c:pt>
              <c:pt idx="174">
                <c:v>2.0241649153222228</c:v>
              </c:pt>
              <c:pt idx="175">
                <c:v>1.5073255284111113</c:v>
              </c:pt>
              <c:pt idx="176">
                <c:v>1.4722074484111112</c:v>
              </c:pt>
              <c:pt idx="177">
                <c:v>2.2153885489666667</c:v>
              </c:pt>
              <c:pt idx="178">
                <c:v>2.870195805755555</c:v>
              </c:pt>
              <c:pt idx="179">
                <c:v>3.3384905091777775</c:v>
              </c:pt>
              <c:pt idx="180">
                <c:v>3.1252666677444445</c:v>
              </c:pt>
              <c:pt idx="181">
                <c:v>2.9537807397888884</c:v>
              </c:pt>
              <c:pt idx="182">
                <c:v>2.340618193733333</c:v>
              </c:pt>
              <c:pt idx="183">
                <c:v>1.4950925709888887</c:v>
              </c:pt>
              <c:pt idx="184">
                <c:v>0.8111389448555556</c:v>
              </c:pt>
              <c:pt idx="185">
                <c:v>0.27716513970000012</c:v>
              </c:pt>
              <c:pt idx="186">
                <c:v>0.28539438201111117</c:v>
              </c:pt>
              <c:pt idx="187">
                <c:v>0.60491945624444454</c:v>
              </c:pt>
              <c:pt idx="188">
                <c:v>-4.7878930633333448E-2</c:v>
              </c:pt>
              <c:pt idx="189">
                <c:v>-0.66199463932222224</c:v>
              </c:pt>
              <c:pt idx="190">
                <c:v>-1.1755246711</c:v>
              </c:pt>
              <c:pt idx="191">
                <c:v>-0.80624951187777771</c:v>
              </c:pt>
              <c:pt idx="192">
                <c:v>-1.0024745536666666</c:v>
              </c:pt>
              <c:pt idx="193">
                <c:v>-1.1136889875444445</c:v>
              </c:pt>
              <c:pt idx="194">
                <c:v>-1.8278880467111112</c:v>
              </c:pt>
              <c:pt idx="195">
                <c:v>-2.6196137660555556</c:v>
              </c:pt>
              <c:pt idx="196">
                <c:v>-3.5632974774999995</c:v>
              </c:pt>
              <c:pt idx="197">
                <c:v>-3.3124728697555557</c:v>
              </c:pt>
              <c:pt idx="198">
                <c:v>-3.7134643438111112</c:v>
              </c:pt>
              <c:pt idx="199">
                <c:v>-3.5503922368666667</c:v>
              </c:pt>
              <c:pt idx="200">
                <c:v>-4.4104338196222228</c:v>
              </c:pt>
              <c:pt idx="201">
                <c:v>-4.4840692846999994</c:v>
              </c:pt>
              <c:pt idx="202">
                <c:v>-4.3373229462222218</c:v>
              </c:pt>
              <c:pt idx="203">
                <c:v>-4.3386673173000005</c:v>
              </c:pt>
              <c:pt idx="204">
                <c:v>-3.2981389842555555</c:v>
              </c:pt>
              <c:pt idx="205">
                <c:v>-4.013504149888889</c:v>
              </c:pt>
              <c:pt idx="206">
                <c:v>-5.7628635451333325</c:v>
              </c:pt>
              <c:pt idx="207">
                <c:v>-15.546548516311111</c:v>
              </c:pt>
              <c:pt idx="208">
                <c:v>-26.702474719333335</c:v>
              </c:pt>
              <c:pt idx="209">
                <c:v>-31.645148988211115</c:v>
              </c:pt>
              <c:pt idx="210">
                <c:v>-25.779948171577775</c:v>
              </c:pt>
              <c:pt idx="211">
                <c:v>-17.764563314822222</c:v>
              </c:pt>
              <c:pt idx="212">
                <c:v>-14.761685445066666</c:v>
              </c:pt>
              <c:pt idx="213">
                <c:v>-14.670794603099999</c:v>
              </c:pt>
              <c:pt idx="214">
                <c:v>-14.976439766077776</c:v>
              </c:pt>
              <c:pt idx="215">
                <c:v>-14.33918489868889</c:v>
              </c:pt>
              <c:pt idx="216">
                <c:v>-14.556198321555556</c:v>
              </c:pt>
              <c:pt idx="217">
                <c:v>-13.788854289933333</c:v>
              </c:pt>
              <c:pt idx="218">
                <c:v>-12.420280911055556</c:v>
              </c:pt>
              <c:pt idx="219">
                <c:v>-9.6912721601000005</c:v>
              </c:pt>
              <c:pt idx="220">
                <c:v>-4.7484111430888891</c:v>
              </c:pt>
              <c:pt idx="221">
                <c:v>-0.70186242691111111</c:v>
              </c:pt>
              <c:pt idx="222">
                <c:v>0.40782671305555579</c:v>
              </c:pt>
              <c:pt idx="223">
                <c:v>-1.5329231393777778</c:v>
              </c:pt>
              <c:pt idx="224">
                <c:v>-3.2881591258222223</c:v>
              </c:pt>
              <c:pt idx="225">
                <c:v>-3.3506265266444442</c:v>
              </c:pt>
              <c:pt idx="226">
                <c:v>-2.6928856392555556</c:v>
              </c:pt>
              <c:pt idx="227">
                <c:v>-2.0624696762555557</c:v>
              </c:pt>
              <c:pt idx="228">
                <c:v>-1.4669473370222221</c:v>
              </c:pt>
            </c:numLit>
          </c:val>
          <c:smooth val="0"/>
          <c:extLs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30">
                <c:v> </c:v>
              </c:pt>
              <c:pt idx="231">
                <c:v> </c:v>
              </c:pt>
              <c:pt idx="232">
                <c:v> </c:v>
              </c:pt>
              <c:pt idx="233">
                <c:v> </c:v>
              </c:pt>
              <c:pt idx="234">
                <c:v> </c:v>
              </c:pt>
              <c:pt idx="235">
                <c:v> </c:v>
              </c:pt>
              <c:pt idx="236">
                <c:v> </c:v>
              </c:pt>
              <c:pt idx="237">
                <c:v> </c:v>
              </c:pt>
              <c:pt idx="238">
                <c:v> </c:v>
              </c:pt>
              <c:pt idx="239">
                <c:v> </c:v>
              </c:pt>
            </c:strLit>
          </c:cat>
          <c:val>
            <c:numLit>
              <c:formatCode>0.0</c:formatCode>
              <c:ptCount val="233"/>
              <c:pt idx="0">
                <c:v>-12.833855215536325</c:v>
              </c:pt>
              <c:pt idx="1">
                <c:v>-11.553658848792734</c:v>
              </c:pt>
              <c:pt idx="2">
                <c:v>-12.00762924749359</c:v>
              </c:pt>
              <c:pt idx="3">
                <c:v>-12.07621347575</c:v>
              </c:pt>
              <c:pt idx="4">
                <c:v>-13.178623289305555</c:v>
              </c:pt>
              <c:pt idx="5">
                <c:v>-12.798483161305555</c:v>
              </c:pt>
              <c:pt idx="6">
                <c:v>-12.273417782083333</c:v>
              </c:pt>
              <c:pt idx="7">
                <c:v>-9.6696849471944439</c:v>
              </c:pt>
              <c:pt idx="8">
                <c:v>-7.5484086473055561</c:v>
              </c:pt>
              <c:pt idx="9">
                <c:v>-5.6284290935277781</c:v>
              </c:pt>
              <c:pt idx="10">
                <c:v>-4.9441315781944448</c:v>
              </c:pt>
              <c:pt idx="11">
                <c:v>-4.5221621624166666</c:v>
              </c:pt>
              <c:pt idx="12">
                <c:v>-4.252884733527778</c:v>
              </c:pt>
              <c:pt idx="13">
                <c:v>-5.6678011855277779</c:v>
              </c:pt>
              <c:pt idx="14">
                <c:v>-7.4923925213055567</c:v>
              </c:pt>
              <c:pt idx="15">
                <c:v>-8.2629067368611118</c:v>
              </c:pt>
              <c:pt idx="16">
                <c:v>-4.979742665861111</c:v>
              </c:pt>
              <c:pt idx="17">
                <c:v>-2.4105971991944446</c:v>
              </c:pt>
              <c:pt idx="18">
                <c:v>-0.13167786697222147</c:v>
              </c:pt>
              <c:pt idx="19">
                <c:v>-1.3362963844166662</c:v>
              </c:pt>
              <c:pt idx="20">
                <c:v>-1.3851353311944441</c:v>
              </c:pt>
              <c:pt idx="21">
                <c:v>-2.8515587433055551</c:v>
              </c:pt>
              <c:pt idx="22">
                <c:v>-3.7565848101944446</c:v>
              </c:pt>
              <c:pt idx="23">
                <c:v>-4.3559423085277773</c:v>
              </c:pt>
              <c:pt idx="24">
                <c:v>-4.7068048859722218</c:v>
              </c:pt>
              <c:pt idx="25">
                <c:v>-5.1837715735277774</c:v>
              </c:pt>
              <c:pt idx="26">
                <c:v>-5.0088965498611104</c:v>
              </c:pt>
              <c:pt idx="27">
                <c:v>-5.5801217338611098</c:v>
              </c:pt>
              <c:pt idx="28">
                <c:v>-5.100161094972222</c:v>
              </c:pt>
              <c:pt idx="29">
                <c:v>-6.3269801946388888</c:v>
              </c:pt>
              <c:pt idx="30">
                <c:v>-7.5855200846388895</c:v>
              </c:pt>
              <c:pt idx="31">
                <c:v>-9.7880449391944442</c:v>
              </c:pt>
              <c:pt idx="32">
                <c:v>-10.689465383638888</c:v>
              </c:pt>
              <c:pt idx="33">
                <c:v>-11.346787074416666</c:v>
              </c:pt>
              <c:pt idx="34">
                <c:v>-11.23018603575</c:v>
              </c:pt>
              <c:pt idx="35">
                <c:v>-8.8726803745277785</c:v>
              </c:pt>
              <c:pt idx="36">
                <c:v>-6.7292190648611117</c:v>
              </c:pt>
              <c:pt idx="37">
                <c:v>-5.2009189491944445</c:v>
              </c:pt>
              <c:pt idx="38">
                <c:v>-7.6801589748611114</c:v>
              </c:pt>
              <c:pt idx="39">
                <c:v>-7.6256056248611097</c:v>
              </c:pt>
              <c:pt idx="40">
                <c:v>-9.220198490305556</c:v>
              </c:pt>
              <c:pt idx="41">
                <c:v>-7.2619019710833328</c:v>
              </c:pt>
              <c:pt idx="42">
                <c:v>-7.3132666605277779</c:v>
              </c:pt>
              <c:pt idx="43">
                <c:v>-6.6202914658611114</c:v>
              </c:pt>
              <c:pt idx="44">
                <c:v>-6.2777558399722224</c:v>
              </c:pt>
              <c:pt idx="45">
                <c:v>-4.3078995760833338</c:v>
              </c:pt>
              <c:pt idx="46">
                <c:v>-2.9085033338611113</c:v>
              </c:pt>
              <c:pt idx="47">
                <c:v>-3.0724158118611116</c:v>
              </c:pt>
              <c:pt idx="48">
                <c:v>-4.3530946771944441</c:v>
              </c:pt>
              <c:pt idx="49">
                <c:v>-3.714106579972221</c:v>
              </c:pt>
              <c:pt idx="50">
                <c:v>-3.7203791349722217</c:v>
              </c:pt>
              <c:pt idx="51">
                <c:v>-3.5700733661944444</c:v>
              </c:pt>
              <c:pt idx="52">
                <c:v>-3.4483408374166671</c:v>
              </c:pt>
              <c:pt idx="53">
                <c:v>-2.6042900883055555</c:v>
              </c:pt>
              <c:pt idx="54">
                <c:v>-2.8646585488611116</c:v>
              </c:pt>
              <c:pt idx="55">
                <c:v>-3.4297252137499998</c:v>
              </c:pt>
              <c:pt idx="56">
                <c:v>-4.202280353638888</c:v>
              </c:pt>
              <c:pt idx="57">
                <c:v>-3.9487383179722215</c:v>
              </c:pt>
              <c:pt idx="58">
                <c:v>-3.4725121274166662</c:v>
              </c:pt>
              <c:pt idx="59">
                <c:v>-2.5651764626388891</c:v>
              </c:pt>
              <c:pt idx="60">
                <c:v>-2.1077554031944445</c:v>
              </c:pt>
              <c:pt idx="61">
                <c:v>-2.0742189295277775</c:v>
              </c:pt>
              <c:pt idx="62">
                <c:v>-1.9457005291944445</c:v>
              </c:pt>
              <c:pt idx="63">
                <c:v>-2.9122621591944444</c:v>
              </c:pt>
              <c:pt idx="64">
                <c:v>-4.2148979861944449</c:v>
              </c:pt>
              <c:pt idx="65">
                <c:v>-7.4505186271944446</c:v>
              </c:pt>
              <c:pt idx="66">
                <c:v>-9.813213436749999</c:v>
              </c:pt>
              <c:pt idx="67">
                <c:v>-11.234370875750001</c:v>
              </c:pt>
              <c:pt idx="68">
                <c:v>-11.524862501194443</c:v>
              </c:pt>
              <c:pt idx="69">
                <c:v>-12.615337071305554</c:v>
              </c:pt>
              <c:pt idx="70">
                <c:v>-14.776738195749999</c:v>
              </c:pt>
              <c:pt idx="71">
                <c:v>-17.385107696861112</c:v>
              </c:pt>
              <c:pt idx="72">
                <c:v>-18.025488425083335</c:v>
              </c:pt>
              <c:pt idx="73">
                <c:v>-19.875683994416665</c:v>
              </c:pt>
              <c:pt idx="74">
                <c:v>-20.346502348861112</c:v>
              </c:pt>
              <c:pt idx="75">
                <c:v>-21.445726026305554</c:v>
              </c:pt>
              <c:pt idx="76">
                <c:v>-20.03611172973611</c:v>
              </c:pt>
              <c:pt idx="77">
                <c:v>-17.809224943066667</c:v>
              </c:pt>
              <c:pt idx="78">
                <c:v>-14.912211413097225</c:v>
              </c:pt>
              <c:pt idx="79">
                <c:v>-12.482194269541667</c:v>
              </c:pt>
              <c:pt idx="80">
                <c:v>-9.9284336630749994</c:v>
              </c:pt>
              <c:pt idx="81">
                <c:v>-7.6831695562638886</c:v>
              </c:pt>
              <c:pt idx="82">
                <c:v>-6.4201122392527781</c:v>
              </c:pt>
              <c:pt idx="83">
                <c:v>-5.8488908941527784</c:v>
              </c:pt>
              <c:pt idx="84">
                <c:v>-5.856061143252778</c:v>
              </c:pt>
              <c:pt idx="85">
                <c:v>-4.4873084755972235</c:v>
              </c:pt>
              <c:pt idx="86">
                <c:v>-4.0405980926305558</c:v>
              </c:pt>
              <c:pt idx="87">
                <c:v>-2.6691923032750005</c:v>
              </c:pt>
              <c:pt idx="88">
                <c:v>-2.635855480663889</c:v>
              </c:pt>
              <c:pt idx="89">
                <c:v>-2.5374272058305558</c:v>
              </c:pt>
              <c:pt idx="90">
                <c:v>-3.606899287119445</c:v>
              </c:pt>
              <c:pt idx="91">
                <c:v>-4.2689318533305558</c:v>
              </c:pt>
              <c:pt idx="92">
                <c:v>-5.6319384254083333</c:v>
              </c:pt>
              <c:pt idx="93">
                <c:v>-6.7520962993305558</c:v>
              </c:pt>
              <c:pt idx="94">
                <c:v>-7.4576773909305558</c:v>
              </c:pt>
              <c:pt idx="95">
                <c:v>-7.8376615217750008</c:v>
              </c:pt>
              <c:pt idx="96">
                <c:v>-7.1259334624416679</c:v>
              </c:pt>
              <c:pt idx="97">
                <c:v>-7.4112980215750008</c:v>
              </c:pt>
              <c:pt idx="98">
                <c:v>-8.5972074156972216</c:v>
              </c:pt>
              <c:pt idx="99">
                <c:v>-12.067671068297223</c:v>
              </c:pt>
              <c:pt idx="100">
                <c:v>-15.10093504178611</c:v>
              </c:pt>
              <c:pt idx="101">
                <c:v>-16.752193288297221</c:v>
              </c:pt>
              <c:pt idx="102">
                <c:v>-18.24451414869722</c:v>
              </c:pt>
              <c:pt idx="103">
                <c:v>-18.595183197141665</c:v>
              </c:pt>
              <c:pt idx="104">
                <c:v>-19.331657320575001</c:v>
              </c:pt>
              <c:pt idx="105">
                <c:v>-19.064675626841666</c:v>
              </c:pt>
              <c:pt idx="106">
                <c:v>-20.797033023697225</c:v>
              </c:pt>
              <c:pt idx="107">
                <c:v>-22.003463095863889</c:v>
              </c:pt>
              <c:pt idx="108">
                <c:v>-22.27775805043056</c:v>
              </c:pt>
              <c:pt idx="109">
                <c:v>-21.216575722486112</c:v>
              </c:pt>
              <c:pt idx="110">
                <c:v>-20.378877481719446</c:v>
              </c:pt>
              <c:pt idx="111">
                <c:v>-19.713702354475</c:v>
              </c:pt>
              <c:pt idx="112">
                <c:v>-20.476905186508333</c:v>
              </c:pt>
              <c:pt idx="113">
                <c:v>-20.211365204297223</c:v>
              </c:pt>
              <c:pt idx="114">
                <c:v>-20.416093083819444</c:v>
              </c:pt>
              <c:pt idx="115">
                <c:v>-19.676078386286111</c:v>
              </c:pt>
              <c:pt idx="116">
                <c:v>-20.389037876574999</c:v>
              </c:pt>
              <c:pt idx="117">
                <c:v>-20.840884314086111</c:v>
              </c:pt>
              <c:pt idx="118">
                <c:v>-20.043113869041665</c:v>
              </c:pt>
              <c:pt idx="119">
                <c:v>-19.379291137241669</c:v>
              </c:pt>
              <c:pt idx="120">
                <c:v>-19.03610999810833</c:v>
              </c:pt>
              <c:pt idx="121">
                <c:v>-18.562677378363887</c:v>
              </c:pt>
              <c:pt idx="122">
                <c:v>-17.336902291286108</c:v>
              </c:pt>
              <c:pt idx="123">
                <c:v>-15.886518438397223</c:v>
              </c:pt>
              <c:pt idx="124">
                <c:v>-15.092864151130556</c:v>
              </c:pt>
              <c:pt idx="125">
                <c:v>-14.223447502030554</c:v>
              </c:pt>
              <c:pt idx="126">
                <c:v>-12.887928213019444</c:v>
              </c:pt>
              <c:pt idx="127">
                <c:v>-11.377263583641664</c:v>
              </c:pt>
              <c:pt idx="128">
                <c:v>-9.3009405606972226</c:v>
              </c:pt>
              <c:pt idx="129">
                <c:v>-7.4426125270194445</c:v>
              </c:pt>
              <c:pt idx="130">
                <c:v>-5.3605289569861121</c:v>
              </c:pt>
              <c:pt idx="131">
                <c:v>-3.6730867169749999</c:v>
              </c:pt>
              <c:pt idx="132">
                <c:v>-3.008496574075</c:v>
              </c:pt>
              <c:pt idx="133">
                <c:v>-2.018746911463889</c:v>
              </c:pt>
              <c:pt idx="134">
                <c:v>-1.500527824652778</c:v>
              </c:pt>
              <c:pt idx="135">
                <c:v>-0.79751892067500074</c:v>
              </c:pt>
              <c:pt idx="136">
                <c:v>-0.87623777144166726</c:v>
              </c:pt>
              <c:pt idx="137">
                <c:v>-1.0424946762638894</c:v>
              </c:pt>
              <c:pt idx="138">
                <c:v>-1.2740917761861115</c:v>
              </c:pt>
              <c:pt idx="139">
                <c:v>-1.3803474724861113</c:v>
              </c:pt>
              <c:pt idx="140">
                <c:v>-1.4091669470861117</c:v>
              </c:pt>
              <c:pt idx="141">
                <c:v>-0.8465527140416671</c:v>
              </c:pt>
              <c:pt idx="142">
                <c:v>-0.89072362123055593</c:v>
              </c:pt>
              <c:pt idx="143">
                <c:v>-1.4878636421861116</c:v>
              </c:pt>
              <c:pt idx="144">
                <c:v>-1.1445827117861114</c:v>
              </c:pt>
              <c:pt idx="145">
                <c:v>-1.1701077642527782</c:v>
              </c:pt>
              <c:pt idx="146">
                <c:v>1.2467207102777563E-2</c:v>
              </c:pt>
              <c:pt idx="147">
                <c:v>-8.6270801941666919E-2</c:v>
              </c:pt>
              <c:pt idx="148">
                <c:v>0.861800902409259</c:v>
              </c:pt>
              <c:pt idx="149">
                <c:v>1.0326372261601848</c:v>
              </c:pt>
              <c:pt idx="150">
                <c:v>1.2965337251777778</c:v>
              </c:pt>
              <c:pt idx="151">
                <c:v>1.6886236369888887</c:v>
              </c:pt>
              <c:pt idx="152">
                <c:v>1.9248837522111113</c:v>
              </c:pt>
              <c:pt idx="153">
                <c:v>1.6109496941444446</c:v>
              </c:pt>
              <c:pt idx="154">
                <c:v>0.55836430422222227</c:v>
              </c:pt>
              <c:pt idx="155">
                <c:v>0.10864007261111099</c:v>
              </c:pt>
              <c:pt idx="156">
                <c:v>-0.57602912820000018</c:v>
              </c:pt>
              <c:pt idx="157">
                <c:v>-0.62958043050000001</c:v>
              </c:pt>
              <c:pt idx="158">
                <c:v>-0.73275701584444441</c:v>
              </c:pt>
              <c:pt idx="159">
                <c:v>0.59406463755555561</c:v>
              </c:pt>
              <c:pt idx="160">
                <c:v>0.49174233131111117</c:v>
              </c:pt>
              <c:pt idx="161">
                <c:v>0.53846727507777781</c:v>
              </c:pt>
              <c:pt idx="162">
                <c:v>0.52486670942222224</c:v>
              </c:pt>
              <c:pt idx="163">
                <c:v>1.2962775766666668</c:v>
              </c:pt>
              <c:pt idx="164">
                <c:v>1.7560360230111112</c:v>
              </c:pt>
              <c:pt idx="165">
                <c:v>1.8301797203000003</c:v>
              </c:pt>
              <c:pt idx="166">
                <c:v>2.183627893777778</c:v>
              </c:pt>
              <c:pt idx="167">
                <c:v>2.6704391961111109</c:v>
              </c:pt>
              <c:pt idx="168">
                <c:v>2.7880701802444441</c:v>
              </c:pt>
              <c:pt idx="169">
                <c:v>3.1429507110777775</c:v>
              </c:pt>
              <c:pt idx="170">
                <c:v>3.1245179937222223</c:v>
              </c:pt>
              <c:pt idx="171">
                <c:v>3.8418402238333336</c:v>
              </c:pt>
              <c:pt idx="172">
                <c:v>3.5900036457666666</c:v>
              </c:pt>
              <c:pt idx="173">
                <c:v>3.9265145703444442</c:v>
              </c:pt>
              <c:pt idx="174">
                <c:v>3.7675683917999998</c:v>
              </c:pt>
              <c:pt idx="175">
                <c:v>3.8499161580555552</c:v>
              </c:pt>
              <c:pt idx="176">
                <c:v>3.5223103016777775</c:v>
              </c:pt>
              <c:pt idx="177">
                <c:v>3.2324547357777784</c:v>
              </c:pt>
              <c:pt idx="178">
                <c:v>3.497441902311111</c:v>
              </c:pt>
              <c:pt idx="179">
                <c:v>3.8876053715666665</c:v>
              </c:pt>
              <c:pt idx="180">
                <c:v>3.9680980270999999</c:v>
              </c:pt>
              <c:pt idx="181">
                <c:v>3.7932986699777782</c:v>
              </c:pt>
              <c:pt idx="182">
                <c:v>3.8164989608555557</c:v>
              </c:pt>
              <c:pt idx="183">
                <c:v>3.7948606828444444</c:v>
              </c:pt>
              <c:pt idx="184">
                <c:v>3.8778156587555555</c:v>
              </c:pt>
              <c:pt idx="185">
                <c:v>3.5078934706333342</c:v>
              </c:pt>
              <c:pt idx="186">
                <c:v>3.023096080977778</c:v>
              </c:pt>
              <c:pt idx="187">
                <c:v>2.7612403971888888</c:v>
              </c:pt>
              <c:pt idx="188">
                <c:v>2.7811918829</c:v>
              </c:pt>
              <c:pt idx="189">
                <c:v>3.2973127677999994</c:v>
              </c:pt>
              <c:pt idx="190">
                <c:v>3.0901040188222217</c:v>
              </c:pt>
              <c:pt idx="191">
                <c:v>2.9660908384777778</c:v>
              </c:pt>
              <c:pt idx="192">
                <c:v>2.9370256036222226</c:v>
              </c:pt>
              <c:pt idx="193">
                <c:v>4.0858483611333334</c:v>
              </c:pt>
              <c:pt idx="194">
                <c:v>4.3669679586333343</c:v>
              </c:pt>
              <c:pt idx="195">
                <c:v>4.1036196142555559</c:v>
              </c:pt>
              <c:pt idx="196">
                <c:v>3.1099001538888889</c:v>
              </c:pt>
              <c:pt idx="197">
                <c:v>2.8188768452888886</c:v>
              </c:pt>
              <c:pt idx="198">
                <c:v>2.9110236604777775</c:v>
              </c:pt>
              <c:pt idx="199">
                <c:v>2.3138853478444443</c:v>
              </c:pt>
              <c:pt idx="200">
                <c:v>2.0422459055555557</c:v>
              </c:pt>
              <c:pt idx="201">
                <c:v>0.97756036833333326</c:v>
              </c:pt>
              <c:pt idx="202">
                <c:v>1.2945105509333332</c:v>
              </c:pt>
              <c:pt idx="203">
                <c:v>1.0606052086777777</c:v>
              </c:pt>
              <c:pt idx="204">
                <c:v>1.9710198509666663</c:v>
              </c:pt>
              <c:pt idx="205">
                <c:v>2.1652100392888887</c:v>
              </c:pt>
              <c:pt idx="206">
                <c:v>1.3220460231777775</c:v>
              </c:pt>
              <c:pt idx="207">
                <c:v>-9.5134322620444447</c:v>
              </c:pt>
              <c:pt idx="208">
                <c:v>-19.987648758333332</c:v>
              </c:pt>
              <c:pt idx="209">
                <c:v>-26.157673069077777</c:v>
              </c:pt>
              <c:pt idx="210">
                <c:v>-20.891564769522223</c:v>
              </c:pt>
              <c:pt idx="211">
                <c:v>-14.042323719377777</c:v>
              </c:pt>
              <c:pt idx="212">
                <c:v>-10.517753561977777</c:v>
              </c:pt>
              <c:pt idx="213">
                <c:v>-7.8712430700555558</c:v>
              </c:pt>
              <c:pt idx="214">
                <c:v>-8.456154251077777</c:v>
              </c:pt>
              <c:pt idx="215">
                <c:v>-8.2857612060888872</c:v>
              </c:pt>
              <c:pt idx="216">
                <c:v>-10.081033118377777</c:v>
              </c:pt>
              <c:pt idx="217">
                <c:v>-11.407203566222222</c:v>
              </c:pt>
              <c:pt idx="218">
                <c:v>-11.526376742188889</c:v>
              </c:pt>
              <c:pt idx="219">
                <c:v>-8.6013174545888891</c:v>
              </c:pt>
              <c:pt idx="220">
                <c:v>-4.1210197915333326</c:v>
              </c:pt>
              <c:pt idx="221">
                <c:v>0.55399262401111093</c:v>
              </c:pt>
              <c:pt idx="222">
                <c:v>1.9730306913555553</c:v>
              </c:pt>
              <c:pt idx="223">
                <c:v>3.4992673176444442</c:v>
              </c:pt>
              <c:pt idx="224">
                <c:v>2.5151679495666666</c:v>
              </c:pt>
              <c:pt idx="225">
                <c:v>3.8339610335111107</c:v>
              </c:pt>
              <c:pt idx="226">
                <c:v>3.7879071169999996</c:v>
              </c:pt>
              <c:pt idx="227">
                <c:v>4.3576630683888888</c:v>
              </c:pt>
              <c:pt idx="228">
                <c:v>4.0794990338888892</c:v>
              </c:pt>
            </c:numLit>
          </c:val>
          <c:smooth val="0"/>
          <c:extLs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30">
                <c:v> </c:v>
              </c:pt>
              <c:pt idx="231">
                <c:v> </c:v>
              </c:pt>
              <c:pt idx="232">
                <c:v> </c:v>
              </c:pt>
              <c:pt idx="233">
                <c:v> </c:v>
              </c:pt>
              <c:pt idx="234">
                <c:v> </c:v>
              </c:pt>
              <c:pt idx="235">
                <c:v> </c:v>
              </c:pt>
              <c:pt idx="236">
                <c:v> </c:v>
              </c:pt>
              <c:pt idx="237">
                <c:v> </c:v>
              </c:pt>
              <c:pt idx="238">
                <c:v> </c:v>
              </c:pt>
              <c:pt idx="239">
                <c:v> </c:v>
              </c:pt>
            </c:strLit>
          </c:cat>
          <c:val>
            <c:numLit>
              <c:formatCode>0.0</c:formatCode>
              <c:ptCount val="233"/>
              <c:pt idx="0">
                <c:v>-0.1550568584444425</c:v>
              </c:pt>
              <c:pt idx="1">
                <c:v>0.96027123855555685</c:v>
              </c:pt>
              <c:pt idx="2">
                <c:v>-3.3907929104444445</c:v>
              </c:pt>
              <c:pt idx="3">
                <c:v>-6.638649583666667</c:v>
              </c:pt>
              <c:pt idx="4">
                <c:v>-10.572259984666667</c:v>
              </c:pt>
              <c:pt idx="5">
                <c:v>-9.3739213890000013</c:v>
              </c:pt>
              <c:pt idx="6">
                <c:v>-8.4554873475555556</c:v>
              </c:pt>
              <c:pt idx="7">
                <c:v>-4.5850488968888881</c:v>
              </c:pt>
              <c:pt idx="8">
                <c:v>-6.7131336739999981</c:v>
              </c:pt>
              <c:pt idx="9">
                <c:v>-4.222771063999998</c:v>
              </c:pt>
              <c:pt idx="10">
                <c:v>-3.6365446524444427</c:v>
              </c:pt>
              <c:pt idx="11">
                <c:v>0.68914035733333534</c:v>
              </c:pt>
              <c:pt idx="12">
                <c:v>-0.26555683677777608</c:v>
              </c:pt>
              <c:pt idx="13">
                <c:v>5.0232072666667404E-2</c:v>
              </c:pt>
              <c:pt idx="14">
                <c:v>3.0532777135555569</c:v>
              </c:pt>
              <c:pt idx="15">
                <c:v>8.8738199555555575</c:v>
              </c:pt>
              <c:pt idx="16">
                <c:v>12.197855317888893</c:v>
              </c:pt>
              <c:pt idx="17">
                <c:v>11.629958690444447</c:v>
              </c:pt>
              <c:pt idx="18">
                <c:v>8.5099026920000007</c:v>
              </c:pt>
              <c:pt idx="19">
                <c:v>8.4579887748888893</c:v>
              </c:pt>
              <c:pt idx="20">
                <c:v>6.906712944333333</c:v>
              </c:pt>
              <c:pt idx="21">
                <c:v>5.499005847666667</c:v>
              </c:pt>
              <c:pt idx="22">
                <c:v>4.3153792046666686</c:v>
              </c:pt>
              <c:pt idx="23">
                <c:v>3.8519211190000018</c:v>
              </c:pt>
              <c:pt idx="24">
                <c:v>2.9126562088888908</c:v>
              </c:pt>
              <c:pt idx="25">
                <c:v>2.4231386216666677</c:v>
              </c:pt>
              <c:pt idx="26">
                <c:v>1.6093340981111117</c:v>
              </c:pt>
              <c:pt idx="27">
                <c:v>1.0469556354444443</c:v>
              </c:pt>
              <c:pt idx="28">
                <c:v>-0.3214230888888881</c:v>
              </c:pt>
              <c:pt idx="29">
                <c:v>-0.24738876544444391</c:v>
              </c:pt>
              <c:pt idx="30">
                <c:v>-0.75462327077777669</c:v>
              </c:pt>
              <c:pt idx="31">
                <c:v>-0.11886622399999898</c:v>
              </c:pt>
              <c:pt idx="32">
                <c:v>-1.3519216666665557E-2</c:v>
              </c:pt>
              <c:pt idx="33">
                <c:v>0.58876473044444544</c:v>
              </c:pt>
              <c:pt idx="34">
                <c:v>-1.5242382692222218</c:v>
              </c:pt>
              <c:pt idx="35">
                <c:v>0.8352092025555562</c:v>
              </c:pt>
              <c:pt idx="36">
                <c:v>0.75007655244444515</c:v>
              </c:pt>
              <c:pt idx="37">
                <c:v>2.2967369320000004</c:v>
              </c:pt>
              <c:pt idx="38">
                <c:v>8.1464438888889587E-2</c:v>
              </c:pt>
              <c:pt idx="39">
                <c:v>1.2501567654444454</c:v>
              </c:pt>
              <c:pt idx="40">
                <c:v>1.5472987066666679</c:v>
              </c:pt>
              <c:pt idx="41">
                <c:v>8.6340123615555573</c:v>
              </c:pt>
              <c:pt idx="42">
                <c:v>10.128501687222224</c:v>
              </c:pt>
              <c:pt idx="43">
                <c:v>8.8196317410000002</c:v>
              </c:pt>
              <c:pt idx="44">
                <c:v>3.9757417733333349</c:v>
              </c:pt>
              <c:pt idx="45">
                <c:v>5.4581749781111126</c:v>
              </c:pt>
              <c:pt idx="46">
                <c:v>7.7642219217777786</c:v>
              </c:pt>
              <c:pt idx="47">
                <c:v>8.2283701732222241</c:v>
              </c:pt>
              <c:pt idx="48">
                <c:v>6.3550691062222242</c:v>
              </c:pt>
              <c:pt idx="49">
                <c:v>7.0592532577777787</c:v>
              </c:pt>
              <c:pt idx="50">
                <c:v>7.2732538410000016</c:v>
              </c:pt>
              <c:pt idx="51">
                <c:v>9.7525658010000011</c:v>
              </c:pt>
              <c:pt idx="52">
                <c:v>10.18760893777778</c:v>
              </c:pt>
              <c:pt idx="53">
                <c:v>10.492683930111113</c:v>
              </c:pt>
              <c:pt idx="54">
                <c:v>9.2241124490000015</c:v>
              </c:pt>
              <c:pt idx="55">
                <c:v>9.7074651539999994</c:v>
              </c:pt>
              <c:pt idx="56">
                <c:v>10.444479276666668</c:v>
              </c:pt>
              <c:pt idx="57">
                <c:v>10.796346084333335</c:v>
              </c:pt>
              <c:pt idx="58">
                <c:v>12.20169379477778</c:v>
              </c:pt>
              <c:pt idx="59">
                <c:v>12.088396837111112</c:v>
              </c:pt>
              <c:pt idx="60">
                <c:v>12.855244187000002</c:v>
              </c:pt>
              <c:pt idx="61">
                <c:v>11.355541727777778</c:v>
              </c:pt>
              <c:pt idx="62">
                <c:v>11.292741760333335</c:v>
              </c:pt>
              <c:pt idx="63">
                <c:v>12.308049131555558</c:v>
              </c:pt>
              <c:pt idx="64">
                <c:v>12.10885786866667</c:v>
              </c:pt>
              <c:pt idx="65">
                <c:v>10.614883653444446</c:v>
              </c:pt>
              <c:pt idx="66">
                <c:v>7.0601385682222224</c:v>
              </c:pt>
              <c:pt idx="67">
                <c:v>3.8370876354444454</c:v>
              </c:pt>
              <c:pt idx="68">
                <c:v>1.0387553481111123</c:v>
              </c:pt>
              <c:pt idx="69">
                <c:v>-2.197248339666666</c:v>
              </c:pt>
              <c:pt idx="70">
                <c:v>-3.393139891222221</c:v>
              </c:pt>
              <c:pt idx="71">
                <c:v>-3.2863722315555548</c:v>
              </c:pt>
              <c:pt idx="72">
                <c:v>-6.1299005272222216</c:v>
              </c:pt>
              <c:pt idx="73">
                <c:v>-11.943991525111111</c:v>
              </c:pt>
              <c:pt idx="74">
                <c:v>-17.430816351777779</c:v>
              </c:pt>
              <c:pt idx="75">
                <c:v>-19.076454466444446</c:v>
              </c:pt>
              <c:pt idx="76">
                <c:v>-18.077479676407407</c:v>
              </c:pt>
              <c:pt idx="77">
                <c:v>-16.580867137814817</c:v>
              </c:pt>
              <c:pt idx="78">
                <c:v>-13.469302921000001</c:v>
              </c:pt>
              <c:pt idx="79">
                <c:v>-8.4821549487777776</c:v>
              </c:pt>
              <c:pt idx="80">
                <c:v>-5.727862008999999</c:v>
              </c:pt>
              <c:pt idx="81">
                <c:v>-3.4777231429999991</c:v>
              </c:pt>
              <c:pt idx="82">
                <c:v>-3.3624820371111106</c:v>
              </c:pt>
              <c:pt idx="83">
                <c:v>-2.3849520455555555</c:v>
              </c:pt>
              <c:pt idx="84">
                <c:v>-1.0813728624444441</c:v>
              </c:pt>
              <c:pt idx="85">
                <c:v>-1.3688872076666661</c:v>
              </c:pt>
              <c:pt idx="86">
                <c:v>-0.48343007766666596</c:v>
              </c:pt>
              <c:pt idx="87">
                <c:v>-1.2831497691111104</c:v>
              </c:pt>
              <c:pt idx="88">
                <c:v>-0.96924953622222176</c:v>
              </c:pt>
              <c:pt idx="89">
                <c:v>-2.4065260125555556</c:v>
              </c:pt>
              <c:pt idx="90">
                <c:v>-2.2377954284444441</c:v>
              </c:pt>
              <c:pt idx="91">
                <c:v>-3.8563209184444442</c:v>
              </c:pt>
              <c:pt idx="92">
                <c:v>-3.2626166323333332</c:v>
              </c:pt>
              <c:pt idx="93">
                <c:v>-3.7894790006666663</c:v>
              </c:pt>
              <c:pt idx="94">
                <c:v>-2.2281767908888876</c:v>
              </c:pt>
              <c:pt idx="95">
                <c:v>-2.7888408448888882</c:v>
              </c:pt>
              <c:pt idx="96">
                <c:v>-4.2799764835555552</c:v>
              </c:pt>
              <c:pt idx="97">
                <c:v>-4.2202303832222219</c:v>
              </c:pt>
              <c:pt idx="98">
                <c:v>-5.3539787328888879</c:v>
              </c:pt>
              <c:pt idx="99">
                <c:v>-5.6559235603333322</c:v>
              </c:pt>
              <c:pt idx="100">
                <c:v>-7.9445399925555549</c:v>
              </c:pt>
              <c:pt idx="101">
                <c:v>-8.3232310234444427</c:v>
              </c:pt>
              <c:pt idx="102">
                <c:v>-10.727384837222223</c:v>
              </c:pt>
              <c:pt idx="103">
                <c:v>-13.197823415444445</c:v>
              </c:pt>
              <c:pt idx="104">
                <c:v>-16.135626785111111</c:v>
              </c:pt>
              <c:pt idx="105">
                <c:v>-17.071237752444446</c:v>
              </c:pt>
              <c:pt idx="106">
                <c:v>-18.999427728222226</c:v>
              </c:pt>
              <c:pt idx="107">
                <c:v>-20.766271046888892</c:v>
              </c:pt>
              <c:pt idx="108">
                <c:v>-22.505327421888893</c:v>
              </c:pt>
              <c:pt idx="109">
                <c:v>-22.599464316111114</c:v>
              </c:pt>
              <c:pt idx="110">
                <c:v>-23.110094644111115</c:v>
              </c:pt>
              <c:pt idx="111">
                <c:v>-23.151289784111114</c:v>
              </c:pt>
              <c:pt idx="112">
                <c:v>-22.985862599333334</c:v>
              </c:pt>
              <c:pt idx="113">
                <c:v>-24.117362829666664</c:v>
              </c:pt>
              <c:pt idx="114">
                <c:v>-25.362463309888884</c:v>
              </c:pt>
              <c:pt idx="115">
                <c:v>-25.156603348444445</c:v>
              </c:pt>
              <c:pt idx="116">
                <c:v>-24.854419000555556</c:v>
              </c:pt>
              <c:pt idx="117">
                <c:v>-26.466623643888891</c:v>
              </c:pt>
              <c:pt idx="118">
                <c:v>-28.210907406666667</c:v>
              </c:pt>
              <c:pt idx="119">
                <c:v>-27.76327850777778</c:v>
              </c:pt>
              <c:pt idx="120">
                <c:v>-25.564660617666664</c:v>
              </c:pt>
              <c:pt idx="121">
                <c:v>-24.088235774111109</c:v>
              </c:pt>
              <c:pt idx="122">
                <c:v>-22.856543749222222</c:v>
              </c:pt>
              <c:pt idx="123">
                <c:v>-21.923735873333332</c:v>
              </c:pt>
              <c:pt idx="124">
                <c:v>-21.306786631222224</c:v>
              </c:pt>
              <c:pt idx="125">
                <c:v>-20.564275858555554</c:v>
              </c:pt>
              <c:pt idx="126">
                <c:v>-18.974340690999998</c:v>
              </c:pt>
              <c:pt idx="127">
                <c:v>-16.842323737666668</c:v>
              </c:pt>
              <c:pt idx="128">
                <c:v>-14.322525045555556</c:v>
              </c:pt>
              <c:pt idx="129">
                <c:v>-11.223225695555556</c:v>
              </c:pt>
              <c:pt idx="130">
                <c:v>-8.169111128111112</c:v>
              </c:pt>
              <c:pt idx="131">
                <c:v>-4.7939556114444439</c:v>
              </c:pt>
              <c:pt idx="132">
                <c:v>-1.856869665999999</c:v>
              </c:pt>
              <c:pt idx="133">
                <c:v>0.17339503911111151</c:v>
              </c:pt>
              <c:pt idx="134">
                <c:v>1.9517459245555557</c:v>
              </c:pt>
              <c:pt idx="135">
                <c:v>1.994773332444445</c:v>
              </c:pt>
              <c:pt idx="136">
                <c:v>3.29070283488889</c:v>
              </c:pt>
              <c:pt idx="137">
                <c:v>4.088665293111112</c:v>
              </c:pt>
              <c:pt idx="138">
                <c:v>5.980071212666668</c:v>
              </c:pt>
              <c:pt idx="139">
                <c:v>6.2378340555555569</c:v>
              </c:pt>
              <c:pt idx="140">
                <c:v>5.6275964717777791</c:v>
              </c:pt>
              <c:pt idx="141">
                <c:v>5.6801364955555576</c:v>
              </c:pt>
              <c:pt idx="142">
                <c:v>5.2603830992222234</c:v>
              </c:pt>
              <c:pt idx="143">
                <c:v>5.9782010497777778</c:v>
              </c:pt>
              <c:pt idx="144">
                <c:v>6.0279361751111118</c:v>
              </c:pt>
              <c:pt idx="145">
                <c:v>6.1746401278888898</c:v>
              </c:pt>
              <c:pt idx="146">
                <c:v>5.8387336927777786</c:v>
              </c:pt>
              <c:pt idx="147">
                <c:v>8.1077698014444461</c:v>
              </c:pt>
              <c:pt idx="148">
                <c:v>9.7376909551111126</c:v>
              </c:pt>
              <c:pt idx="149">
                <c:v>11.453460599777777</c:v>
              </c:pt>
              <c:pt idx="150">
                <c:v>10.146880446666666</c:v>
              </c:pt>
              <c:pt idx="151">
                <c:v>9.9278271313333324</c:v>
              </c:pt>
              <c:pt idx="152">
                <c:v>9.0934196068888884</c:v>
              </c:pt>
              <c:pt idx="153">
                <c:v>8.4804126916666664</c:v>
              </c:pt>
              <c:pt idx="154">
                <c:v>8.2570763818888882</c:v>
              </c:pt>
              <c:pt idx="155">
                <c:v>7.2627554575555555</c:v>
              </c:pt>
              <c:pt idx="156">
                <c:v>6.1668745586666667</c:v>
              </c:pt>
              <c:pt idx="157">
                <c:v>5.2950769453333324</c:v>
              </c:pt>
              <c:pt idx="158">
                <c:v>5.814198035444444</c:v>
              </c:pt>
              <c:pt idx="159">
                <c:v>9.2160183788888883</c:v>
              </c:pt>
              <c:pt idx="160">
                <c:v>8.4646423738888874</c:v>
              </c:pt>
              <c:pt idx="161">
                <c:v>8.3669367784444439</c:v>
              </c:pt>
              <c:pt idx="162">
                <c:v>5.2823274227777786</c:v>
              </c:pt>
              <c:pt idx="163">
                <c:v>6.9790761427777781</c:v>
              </c:pt>
              <c:pt idx="164">
                <c:v>7.0819551894444457</c:v>
              </c:pt>
              <c:pt idx="165">
                <c:v>7.5772641741111117</c:v>
              </c:pt>
              <c:pt idx="166">
                <c:v>6.8612767668888885</c:v>
              </c:pt>
              <c:pt idx="167">
                <c:v>7.6712012133333332</c:v>
              </c:pt>
              <c:pt idx="168">
                <c:v>8.2705228825555555</c:v>
              </c:pt>
              <c:pt idx="169">
                <c:v>10.255930527444447</c:v>
              </c:pt>
              <c:pt idx="170">
                <c:v>11.722263853999999</c:v>
              </c:pt>
              <c:pt idx="171">
                <c:v>13.095061681777779</c:v>
              </c:pt>
              <c:pt idx="172">
                <c:v>15.31222944422222</c:v>
              </c:pt>
              <c:pt idx="173">
                <c:v>14.012044594111112</c:v>
              </c:pt>
              <c:pt idx="174">
                <c:v>14.648039109444442</c:v>
              </c:pt>
              <c:pt idx="175">
                <c:v>12.632306138555556</c:v>
              </c:pt>
              <c:pt idx="176">
                <c:v>14.602979122444445</c:v>
              </c:pt>
              <c:pt idx="177">
                <c:v>14.05905690177778</c:v>
              </c:pt>
              <c:pt idx="178">
                <c:v>15.167668154222222</c:v>
              </c:pt>
              <c:pt idx="179">
                <c:v>14.901882525888889</c:v>
              </c:pt>
              <c:pt idx="180">
                <c:v>15.143785837777777</c:v>
              </c:pt>
              <c:pt idx="181">
                <c:v>14.640419929111111</c:v>
              </c:pt>
              <c:pt idx="182">
                <c:v>14.247139359666667</c:v>
              </c:pt>
              <c:pt idx="183">
                <c:v>13.581515092888887</c:v>
              </c:pt>
              <c:pt idx="184">
                <c:v>13.088267676444445</c:v>
              </c:pt>
              <c:pt idx="185">
                <c:v>14.434807841111114</c:v>
              </c:pt>
              <c:pt idx="186">
                <c:v>15.796242520666667</c:v>
              </c:pt>
              <c:pt idx="187">
                <c:v>16.158963551555555</c:v>
              </c:pt>
              <c:pt idx="188">
                <c:v>15.172106881777777</c:v>
              </c:pt>
              <c:pt idx="189">
                <c:v>12.414314373888891</c:v>
              </c:pt>
              <c:pt idx="190">
                <c:v>11.403842496555555</c:v>
              </c:pt>
              <c:pt idx="191">
                <c:v>12.095429738222222</c:v>
              </c:pt>
              <c:pt idx="192">
                <c:v>15.416096591333334</c:v>
              </c:pt>
              <c:pt idx="193">
                <c:v>16.732683075999997</c:v>
              </c:pt>
              <c:pt idx="194">
                <c:v>16.056616847222223</c:v>
              </c:pt>
              <c:pt idx="195">
                <c:v>15.296021326222224</c:v>
              </c:pt>
              <c:pt idx="196">
                <c:v>14.87859928677778</c:v>
              </c:pt>
              <c:pt idx="197">
                <c:v>14.400068624777779</c:v>
              </c:pt>
              <c:pt idx="198">
                <c:v>12.782438159555554</c:v>
              </c:pt>
              <c:pt idx="199">
                <c:v>11.208591753777776</c:v>
              </c:pt>
              <c:pt idx="200">
                <c:v>9.2794077058888877</c:v>
              </c:pt>
              <c:pt idx="201">
                <c:v>9.1687642914444432</c:v>
              </c:pt>
              <c:pt idx="202">
                <c:v>9.746080748999999</c:v>
              </c:pt>
              <c:pt idx="203">
                <c:v>9.2504248205555566</c:v>
              </c:pt>
              <c:pt idx="204">
                <c:v>8.2094291715555556</c:v>
              </c:pt>
              <c:pt idx="205">
                <c:v>7.8037511449999997</c:v>
              </c:pt>
              <c:pt idx="206">
                <c:v>4.5123541887777767</c:v>
              </c:pt>
              <c:pt idx="207">
                <c:v>-16.054076230111111</c:v>
              </c:pt>
              <c:pt idx="208">
                <c:v>-38.975680818333331</c:v>
              </c:pt>
              <c:pt idx="209">
                <c:v>-53.221125079666656</c:v>
              </c:pt>
              <c:pt idx="210">
                <c:v>-47.766097922</c:v>
              </c:pt>
              <c:pt idx="211">
                <c:v>-37.279455842333334</c:v>
              </c:pt>
              <c:pt idx="212">
                <c:v>-28.415357561666671</c:v>
              </c:pt>
              <c:pt idx="213">
                <c:v>-21.413845600333332</c:v>
              </c:pt>
              <c:pt idx="214">
                <c:v>-18.910744159</c:v>
              </c:pt>
              <c:pt idx="215">
                <c:v>-18.195179250222221</c:v>
              </c:pt>
              <c:pt idx="216">
                <c:v>-18.402818498111113</c:v>
              </c:pt>
              <c:pt idx="217">
                <c:v>-19.762682824444443</c:v>
              </c:pt>
              <c:pt idx="218">
                <c:v>-19.232110287444446</c:v>
              </c:pt>
              <c:pt idx="219">
                <c:v>-16.776683446</c:v>
              </c:pt>
              <c:pt idx="220">
                <c:v>-10.312755249222223</c:v>
              </c:pt>
              <c:pt idx="221">
                <c:v>-2.6332922727777772</c:v>
              </c:pt>
              <c:pt idx="222">
                <c:v>2.5502362673333332</c:v>
              </c:pt>
              <c:pt idx="223">
                <c:v>6.8705720985555558</c:v>
              </c:pt>
              <c:pt idx="224">
                <c:v>7.2100394570000006</c:v>
              </c:pt>
              <c:pt idx="225">
                <c:v>9.7623836216666664</c:v>
              </c:pt>
              <c:pt idx="226">
                <c:v>11.815262155666666</c:v>
              </c:pt>
              <c:pt idx="227">
                <c:v>14.013438229333333</c:v>
              </c:pt>
              <c:pt idx="228">
                <c:v>10.730931885222221</c:v>
              </c:pt>
            </c:numLit>
          </c:val>
          <c:smooth val="0"/>
          <c:extLs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smooth val="0"/>
        <c:axId val="433294720"/>
        <c:axId val="433800320"/>
      </c:lineChart>
      <c:catAx>
        <c:axId val="4332947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3800320"/>
        <c:crosses val="autoZero"/>
        <c:auto val="1"/>
        <c:lblAlgn val="ctr"/>
        <c:lblOffset val="100"/>
        <c:tickLblSkip val="6"/>
        <c:tickMarkSkip val="1"/>
        <c:noMultiLvlLbl val="0"/>
      </c:catAx>
      <c:valAx>
        <c:axId val="43380032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329472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30">
                <c:v> </c:v>
              </c:pt>
              <c:pt idx="231">
                <c:v> </c:v>
              </c:pt>
              <c:pt idx="232">
                <c:v> </c:v>
              </c:pt>
              <c:pt idx="233">
                <c:v> </c:v>
              </c:pt>
              <c:pt idx="234">
                <c:v> </c:v>
              </c:pt>
              <c:pt idx="235">
                <c:v> </c:v>
              </c:pt>
              <c:pt idx="236">
                <c:v> </c:v>
              </c:pt>
              <c:pt idx="237">
                <c:v> </c:v>
              </c:pt>
              <c:pt idx="238">
                <c:v> </c:v>
              </c:pt>
              <c:pt idx="239">
                <c:v> </c:v>
              </c:pt>
            </c:strLit>
          </c:cat>
          <c:val>
            <c:numLit>
              <c:formatCode>0.000</c:formatCode>
              <c:ptCount val="233"/>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pt idx="220">
                <c:v>402.18299999999999</c:v>
              </c:pt>
              <c:pt idx="221">
                <c:v>377.87200000000001</c:v>
              </c:pt>
              <c:pt idx="222">
                <c:v>368.70400000000001</c:v>
              </c:pt>
              <c:pt idx="223">
                <c:v>368.404</c:v>
              </c:pt>
              <c:pt idx="224">
                <c:v>359.14800000000002</c:v>
              </c:pt>
              <c:pt idx="225">
                <c:v>351.66699999999997</c:v>
              </c:pt>
              <c:pt idx="226">
                <c:v>345.88400000000001</c:v>
              </c:pt>
              <c:pt idx="227">
                <c:v>347.959</c:v>
              </c:pt>
              <c:pt idx="228">
                <c:v>355.86799999999999</c:v>
              </c:pt>
            </c:numLit>
          </c:val>
          <c:smooth val="0"/>
          <c:extLs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446596992"/>
        <c:axId val="44665241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30">
                <c:v> </c:v>
              </c:pt>
              <c:pt idx="231">
                <c:v> </c:v>
              </c:pt>
              <c:pt idx="232">
                <c:v> </c:v>
              </c:pt>
              <c:pt idx="233">
                <c:v> </c:v>
              </c:pt>
              <c:pt idx="234">
                <c:v> </c:v>
              </c:pt>
              <c:pt idx="235">
                <c:v> </c:v>
              </c:pt>
              <c:pt idx="236">
                <c:v> </c:v>
              </c:pt>
              <c:pt idx="237">
                <c:v> </c:v>
              </c:pt>
              <c:pt idx="238">
                <c:v> </c:v>
              </c:pt>
              <c:pt idx="239">
                <c:v> </c:v>
              </c:pt>
            </c:strLit>
          </c:cat>
          <c:val>
            <c:numLit>
              <c:formatCode>0.0</c:formatCode>
              <c:ptCount val="233"/>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pt idx="220">
                <c:v>-27.623112696693642</c:v>
              </c:pt>
              <c:pt idx="221">
                <c:v>-26.72939213459712</c:v>
              </c:pt>
              <c:pt idx="222">
                <c:v>-19.649572649572644</c:v>
              </c:pt>
              <c:pt idx="223">
                <c:v>-15.315964394449999</c:v>
              </c:pt>
              <c:pt idx="224">
                <c:v>-10.595409812119993</c:v>
              </c:pt>
              <c:pt idx="225">
                <c:v>-20.052130470984331</c:v>
              </c:pt>
              <c:pt idx="226">
                <c:v>-9.2812469931684802</c:v>
              </c:pt>
              <c:pt idx="227">
                <c:v>-13.682184951127251</c:v>
              </c:pt>
              <c:pt idx="228">
                <c:v>-13.290547950769726</c:v>
              </c:pt>
            </c:numLit>
          </c:val>
          <c:smooth val="0"/>
          <c:extLs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446654720"/>
        <c:axId val="446840832"/>
      </c:lineChart>
      <c:catAx>
        <c:axId val="4465969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6652416"/>
        <c:crosses val="autoZero"/>
        <c:auto val="1"/>
        <c:lblAlgn val="ctr"/>
        <c:lblOffset val="100"/>
        <c:tickLblSkip val="1"/>
        <c:tickMarkSkip val="1"/>
        <c:noMultiLvlLbl val="0"/>
      </c:catAx>
      <c:valAx>
        <c:axId val="44665241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6596992"/>
        <c:crosses val="autoZero"/>
        <c:crossBetween val="between"/>
        <c:majorUnit val="100"/>
        <c:minorUnit val="100"/>
      </c:valAx>
      <c:catAx>
        <c:axId val="446654720"/>
        <c:scaling>
          <c:orientation val="minMax"/>
        </c:scaling>
        <c:delete val="1"/>
        <c:axPos val="b"/>
        <c:numFmt formatCode="General" sourceLinked="1"/>
        <c:majorTickMark val="out"/>
        <c:minorTickMark val="none"/>
        <c:tickLblPos val="none"/>
        <c:crossAx val="446840832"/>
        <c:crosses val="autoZero"/>
        <c:auto val="1"/>
        <c:lblAlgn val="ctr"/>
        <c:lblOffset val="100"/>
        <c:noMultiLvlLbl val="0"/>
      </c:catAx>
      <c:valAx>
        <c:axId val="44684083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44665472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30">
                <c:v> </c:v>
              </c:pt>
              <c:pt idx="231">
                <c:v> </c:v>
              </c:pt>
              <c:pt idx="232">
                <c:v> </c:v>
              </c:pt>
              <c:pt idx="233">
                <c:v> </c:v>
              </c:pt>
              <c:pt idx="234">
                <c:v> </c:v>
              </c:pt>
              <c:pt idx="235">
                <c:v> </c:v>
              </c:pt>
              <c:pt idx="236">
                <c:v> </c:v>
              </c:pt>
              <c:pt idx="237">
                <c:v> </c:v>
              </c:pt>
              <c:pt idx="238">
                <c:v> </c:v>
              </c:pt>
              <c:pt idx="239">
                <c:v> </c:v>
              </c:pt>
            </c:strLit>
          </c:cat>
          <c:val>
            <c:numLit>
              <c:formatCode>0.0</c:formatCode>
              <c:ptCount val="233"/>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pt idx="207">
                <c:v>-10.329299604133334</c:v>
              </c:pt>
              <c:pt idx="208">
                <c:v>-14.734843283933335</c:v>
              </c:pt>
              <c:pt idx="209">
                <c:v>-16.761742237566668</c:v>
              </c:pt>
              <c:pt idx="210">
                <c:v>-6.7621914536000007</c:v>
              </c:pt>
              <c:pt idx="211">
                <c:v>-3.9902683888000001</c:v>
              </c:pt>
              <c:pt idx="212">
                <c:v>-1.9385716687000001</c:v>
              </c:pt>
              <c:pt idx="213">
                <c:v>-1.0938310129333333</c:v>
              </c:pt>
              <c:pt idx="214">
                <c:v>-1.6592963265666665</c:v>
              </c:pt>
              <c:pt idx="215">
                <c:v>-1.0180821331666667</c:v>
              </c:pt>
              <c:pt idx="216">
                <c:v>-1.4006217623666668</c:v>
              </c:pt>
              <c:pt idx="217">
                <c:v>0.46229769466666665</c:v>
              </c:pt>
              <c:pt idx="218">
                <c:v>1.2381507932666667</c:v>
              </c:pt>
              <c:pt idx="219">
                <c:v>2.1868835853333333</c:v>
              </c:pt>
              <c:pt idx="220">
                <c:v>2.1113424376333332</c:v>
              </c:pt>
              <c:pt idx="221">
                <c:v>2.4775698624999998</c:v>
              </c:pt>
              <c:pt idx="222">
                <c:v>3.1026776326333336</c:v>
              </c:pt>
              <c:pt idx="223">
                <c:v>3.6192843438333333</c:v>
              </c:pt>
              <c:pt idx="224">
                <c:v>-1.2858035439</c:v>
              </c:pt>
              <c:pt idx="225">
                <c:v>-1.8765941550333334</c:v>
              </c:pt>
              <c:pt idx="226">
                <c:v>-1.6760131442333333</c:v>
              </c:pt>
              <c:pt idx="227">
                <c:v>3.1598486225000002</c:v>
              </c:pt>
              <c:pt idx="228">
                <c:v>3.8905381482999997</c:v>
              </c:pt>
            </c:numLit>
          </c:val>
          <c:smooth val="0"/>
          <c:extLs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58613238000422363"/>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30">
                <c:v> </c:v>
              </c:pt>
              <c:pt idx="231">
                <c:v> </c:v>
              </c:pt>
              <c:pt idx="232">
                <c:v> </c:v>
              </c:pt>
              <c:pt idx="233">
                <c:v> </c:v>
              </c:pt>
              <c:pt idx="234">
                <c:v> </c:v>
              </c:pt>
              <c:pt idx="235">
                <c:v> </c:v>
              </c:pt>
              <c:pt idx="236">
                <c:v> </c:v>
              </c:pt>
              <c:pt idx="237">
                <c:v> </c:v>
              </c:pt>
              <c:pt idx="238">
                <c:v> </c:v>
              </c:pt>
              <c:pt idx="239">
                <c:v> </c:v>
              </c:pt>
            </c:strLit>
          </c:cat>
          <c:val>
            <c:numLit>
              <c:formatCode>0.0</c:formatCode>
              <c:ptCount val="233"/>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pt idx="209">
                <c:v>-18.009370087400001</c:v>
              </c:pt>
              <c:pt idx="210">
                <c:v>-9.2914284831000007</c:v>
              </c:pt>
              <c:pt idx="211">
                <c:v>-4.7253996598666665</c:v>
              </c:pt>
              <c:pt idx="212">
                <c:v>-1.5492415062666669</c:v>
              </c:pt>
              <c:pt idx="213">
                <c:v>0.35336447126666665</c:v>
              </c:pt>
              <c:pt idx="214">
                <c:v>-0.34495232036666668</c:v>
              </c:pt>
              <c:pt idx="215">
                <c:v>-1.7810426742333334</c:v>
              </c:pt>
              <c:pt idx="216">
                <c:v>-3.251724590766667</c:v>
              </c:pt>
              <c:pt idx="217">
                <c:v>-2.4936306974333333</c:v>
              </c:pt>
              <c:pt idx="218">
                <c:v>-1.1547876310333334</c:v>
              </c:pt>
              <c:pt idx="219">
                <c:v>1.0830147710666667</c:v>
              </c:pt>
              <c:pt idx="220">
                <c:v>3.9097747227999999</c:v>
              </c:pt>
              <c:pt idx="221">
                <c:v>4.4434425960999997</c:v>
              </c:pt>
              <c:pt idx="222">
                <c:v>3.4682376135666666</c:v>
              </c:pt>
              <c:pt idx="223">
                <c:v>3.7594084942000001</c:v>
              </c:pt>
              <c:pt idx="224">
                <c:v>4.9017142834333329</c:v>
              </c:pt>
              <c:pt idx="225">
                <c:v>5.9891977742</c:v>
              </c:pt>
              <c:pt idx="226">
                <c:v>3.5619443490666662</c:v>
              </c:pt>
              <c:pt idx="227">
                <c:v>3.3783547160333334</c:v>
              </c:pt>
              <c:pt idx="228">
                <c:v>4.2863404294333334</c:v>
              </c:pt>
            </c:numLit>
          </c:val>
          <c:smooth val="0"/>
          <c:extLs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8742329622590279"/>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30">
                <c:v> </c:v>
              </c:pt>
              <c:pt idx="231">
                <c:v> </c:v>
              </c:pt>
              <c:pt idx="232">
                <c:v> </c:v>
              </c:pt>
              <c:pt idx="233">
                <c:v> </c:v>
              </c:pt>
              <c:pt idx="234">
                <c:v> </c:v>
              </c:pt>
              <c:pt idx="235">
                <c:v> </c:v>
              </c:pt>
              <c:pt idx="236">
                <c:v> </c:v>
              </c:pt>
              <c:pt idx="237">
                <c:v> </c:v>
              </c:pt>
              <c:pt idx="238">
                <c:v> </c:v>
              </c:pt>
              <c:pt idx="239">
                <c:v> </c:v>
              </c:pt>
            </c:strLit>
          </c:cat>
          <c:val>
            <c:numLit>
              <c:formatCode>0.0</c:formatCode>
              <c:ptCount val="233"/>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pt idx="209">
                <c:v>-8.4944640362333335</c:v>
              </c:pt>
              <c:pt idx="210">
                <c:v>-5.3621482366333337</c:v>
              </c:pt>
              <c:pt idx="211">
                <c:v>-3.9006745728333332</c:v>
              </c:pt>
              <c:pt idx="212">
                <c:v>-4.2627810935000001</c:v>
              </c:pt>
              <c:pt idx="213">
                <c:v>-2.8762187773333334</c:v>
              </c:pt>
              <c:pt idx="214">
                <c:v>-3.6013873412000001</c:v>
              </c:pt>
              <c:pt idx="215">
                <c:v>-4.1125948448333327</c:v>
              </c:pt>
              <c:pt idx="216">
                <c:v>-5.8036758604333336</c:v>
              </c:pt>
              <c:pt idx="217">
                <c:v>-5.5393065851333327</c:v>
              </c:pt>
              <c:pt idx="218">
                <c:v>-4.3805273823333328</c:v>
              </c:pt>
              <c:pt idx="219">
                <c:v>-3.0105794309666667</c:v>
              </c:pt>
              <c:pt idx="220">
                <c:v>-1.1933909316</c:v>
              </c:pt>
              <c:pt idx="221">
                <c:v>3.1597503666666617E-2</c:v>
              </c:pt>
              <c:pt idx="222">
                <c:v>0.77950857136666662</c:v>
              </c:pt>
              <c:pt idx="223">
                <c:v>0.13173256516666668</c:v>
              </c:pt>
              <c:pt idx="224">
                <c:v>-0.80583058556666654</c:v>
              </c:pt>
              <c:pt idx="225">
                <c:v>-1.3721887428999999</c:v>
              </c:pt>
              <c:pt idx="226">
                <c:v>-1.0894533744999999</c:v>
              </c:pt>
              <c:pt idx="227">
                <c:v>-1.0638059443000001</c:v>
              </c:pt>
              <c:pt idx="228">
                <c:v>0.19004964929999998</c:v>
              </c:pt>
            </c:numLit>
          </c:val>
          <c:smooth val="0"/>
          <c:extLs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30">
                <c:v> </c:v>
              </c:pt>
              <c:pt idx="231">
                <c:v> </c:v>
              </c:pt>
              <c:pt idx="232">
                <c:v> </c:v>
              </c:pt>
              <c:pt idx="233">
                <c:v> </c:v>
              </c:pt>
              <c:pt idx="234">
                <c:v> </c:v>
              </c:pt>
              <c:pt idx="235">
                <c:v> </c:v>
              </c:pt>
              <c:pt idx="236">
                <c:v> </c:v>
              </c:pt>
              <c:pt idx="237">
                <c:v> </c:v>
              </c:pt>
              <c:pt idx="238">
                <c:v> </c:v>
              </c:pt>
              <c:pt idx="239">
                <c:v> </c:v>
              </c:pt>
            </c:strLit>
          </c:cat>
          <c:val>
            <c:numLit>
              <c:formatCode>0.0</c:formatCode>
              <c:ptCount val="233"/>
              <c:pt idx="0">
                <c:v>-16.402672151666664</c:v>
              </c:pt>
              <c:pt idx="1">
                <c:v>-13.947384641999998</c:v>
              </c:pt>
              <c:pt idx="2">
                <c:v>-16.349149660999998</c:v>
              </c:pt>
              <c:pt idx="3">
                <c:v>-20.953660368000001</c:v>
              </c:pt>
              <c:pt idx="4">
                <c:v>-24.103322201666668</c:v>
              </c:pt>
              <c:pt idx="5">
                <c:v>-24.626901991</c:v>
              </c:pt>
              <c:pt idx="6">
                <c:v>-16.936139673</c:v>
              </c:pt>
              <c:pt idx="7">
                <c:v>-17.055685888666666</c:v>
              </c:pt>
              <c:pt idx="8">
                <c:v>-13.641316531999999</c:v>
              </c:pt>
              <c:pt idx="9">
                <c:v>-13.847727788333332</c:v>
              </c:pt>
              <c:pt idx="10">
                <c:v>-11.493673089</c:v>
              </c:pt>
              <c:pt idx="11">
                <c:v>-12.917578094999998</c:v>
              </c:pt>
              <c:pt idx="12">
                <c:v>-13.536582080999999</c:v>
              </c:pt>
              <c:pt idx="13">
                <c:v>-14.642389573666664</c:v>
              </c:pt>
              <c:pt idx="14">
                <c:v>-11.516828240999999</c:v>
              </c:pt>
              <c:pt idx="15">
                <c:v>-12.301211749666669</c:v>
              </c:pt>
              <c:pt idx="16">
                <c:v>-9.9309686609999996</c:v>
              </c:pt>
              <c:pt idx="17">
                <c:v>-9.319924485333333</c:v>
              </c:pt>
              <c:pt idx="18">
                <c:v>-4.5922762563333341</c:v>
              </c:pt>
              <c:pt idx="19">
                <c:v>-3.1627202990000001</c:v>
              </c:pt>
              <c:pt idx="20">
                <c:v>-3.7511726900000006</c:v>
              </c:pt>
              <c:pt idx="21">
                <c:v>-8.5010687643333327</c:v>
              </c:pt>
              <c:pt idx="22">
                <c:v>-8.4813157749999988</c:v>
              </c:pt>
              <c:pt idx="23">
                <c:v>-6.1148913916666663</c:v>
              </c:pt>
              <c:pt idx="24">
                <c:v>-0.7624222069999993</c:v>
              </c:pt>
              <c:pt idx="25">
                <c:v>1.3687144593333331</c:v>
              </c:pt>
              <c:pt idx="26">
                <c:v>1.3104296169999994</c:v>
              </c:pt>
              <c:pt idx="27">
                <c:v>0.44591175833333274</c:v>
              </c:pt>
              <c:pt idx="28">
                <c:v>-3.5583982610000002</c:v>
              </c:pt>
              <c:pt idx="29">
                <c:v>-8.8141745956666657</c:v>
              </c:pt>
              <c:pt idx="30">
                <c:v>-13.160412371999998</c:v>
              </c:pt>
              <c:pt idx="31">
                <c:v>-13.841859986999999</c:v>
              </c:pt>
              <c:pt idx="32">
                <c:v>-10.175636698333333</c:v>
              </c:pt>
              <c:pt idx="33">
                <c:v>-8.0899078196666654</c:v>
              </c:pt>
              <c:pt idx="34">
                <c:v>-7.2805965043333316</c:v>
              </c:pt>
              <c:pt idx="35">
                <c:v>-4.7279231376666644</c:v>
              </c:pt>
              <c:pt idx="36">
                <c:v>-5.1629664699999989</c:v>
              </c:pt>
              <c:pt idx="37">
                <c:v>-5.889736467333333</c:v>
              </c:pt>
              <c:pt idx="38">
                <c:v>-10.369753710666666</c:v>
              </c:pt>
              <c:pt idx="39">
                <c:v>-8.6506929323333335</c:v>
              </c:pt>
              <c:pt idx="40">
                <c:v>-5.2529375170000003</c:v>
              </c:pt>
              <c:pt idx="41">
                <c:v>-1.5603138710000006</c:v>
              </c:pt>
              <c:pt idx="42">
                <c:v>-1.5825820503333337</c:v>
              </c:pt>
              <c:pt idx="43">
                <c:v>-3.9079437079999995</c:v>
              </c:pt>
              <c:pt idx="44">
                <c:v>-8.0502293143333308</c:v>
              </c:pt>
              <c:pt idx="45">
                <c:v>-10.827986868000002</c:v>
              </c:pt>
              <c:pt idx="46">
                <c:v>-11.171338427333334</c:v>
              </c:pt>
              <c:pt idx="47">
                <c:v>-11.142507280333335</c:v>
              </c:pt>
              <c:pt idx="48">
                <c:v>-10.894123601000002</c:v>
              </c:pt>
              <c:pt idx="49">
                <c:v>-6.9165154456666684</c:v>
              </c:pt>
              <c:pt idx="50">
                <c:v>-6.0852708333333352</c:v>
              </c:pt>
              <c:pt idx="51">
                <c:v>-6.5782845873333331</c:v>
              </c:pt>
              <c:pt idx="52">
                <c:v>-10.917704373000001</c:v>
              </c:pt>
              <c:pt idx="53">
                <c:v>-13.510386178333334</c:v>
              </c:pt>
              <c:pt idx="54">
                <c:v>-13.581311799333333</c:v>
              </c:pt>
              <c:pt idx="55">
                <c:v>-10.776038210999999</c:v>
              </c:pt>
              <c:pt idx="56">
                <c:v>-6.9692959829999985</c:v>
              </c:pt>
              <c:pt idx="57">
                <c:v>-4.8279528803333323</c:v>
              </c:pt>
              <c:pt idx="58">
                <c:v>-6.5920936279999998</c:v>
              </c:pt>
              <c:pt idx="59">
                <c:v>-6.7234195056666657</c:v>
              </c:pt>
              <c:pt idx="60">
                <c:v>-6.0603599889999984</c:v>
              </c:pt>
              <c:pt idx="61">
                <c:v>-5.6015381706666654</c:v>
              </c:pt>
              <c:pt idx="62">
                <c:v>-5.642333487666666</c:v>
              </c:pt>
              <c:pt idx="63">
                <c:v>-3.7475858876666663</c:v>
              </c:pt>
              <c:pt idx="64">
                <c:v>-4.8067557093333333</c:v>
              </c:pt>
              <c:pt idx="65">
                <c:v>-2.2407276249999994</c:v>
              </c:pt>
              <c:pt idx="66">
                <c:v>-5.9921693106666671</c:v>
              </c:pt>
              <c:pt idx="67">
                <c:v>-7.516303913333334</c:v>
              </c:pt>
              <c:pt idx="68">
                <c:v>-8.1717440833333317</c:v>
              </c:pt>
              <c:pt idx="69">
                <c:v>-9.9556978036666646</c:v>
              </c:pt>
              <c:pt idx="70">
                <c:v>-9.5935022356666657</c:v>
              </c:pt>
              <c:pt idx="71">
                <c:v>-12.090884252999999</c:v>
              </c:pt>
              <c:pt idx="72">
                <c:v>-11.186545194333334</c:v>
              </c:pt>
              <c:pt idx="73">
                <c:v>-10.882727769666666</c:v>
              </c:pt>
              <c:pt idx="74">
                <c:v>-11.962691022333331</c:v>
              </c:pt>
              <c:pt idx="75">
                <c:v>-9.3426300333333341</c:v>
              </c:pt>
              <c:pt idx="76">
                <c:v>-7.1171986205555546</c:v>
              </c:pt>
              <c:pt idx="77">
                <c:v>-4.3213764404444444</c:v>
              </c:pt>
              <c:pt idx="78">
                <c:v>-3.2961538743333327</c:v>
              </c:pt>
              <c:pt idx="79">
                <c:v>-2.083122914</c:v>
              </c:pt>
              <c:pt idx="80">
                <c:v>-1.7329727189999999</c:v>
              </c:pt>
              <c:pt idx="81">
                <c:v>0.10656481033333343</c:v>
              </c:pt>
              <c:pt idx="82">
                <c:v>0.6448726746666672</c:v>
              </c:pt>
              <c:pt idx="83">
                <c:v>1.0883317153333336</c:v>
              </c:pt>
              <c:pt idx="84">
                <c:v>-4.47138383333332E-2</c:v>
              </c:pt>
              <c:pt idx="85">
                <c:v>-0.56170154966666641</c:v>
              </c:pt>
              <c:pt idx="86">
                <c:v>0.22822938566666692</c:v>
              </c:pt>
              <c:pt idx="87">
                <c:v>-0.96252937366666613</c:v>
              </c:pt>
              <c:pt idx="88">
                <c:v>-1.0508991926666662</c:v>
              </c:pt>
              <c:pt idx="89">
                <c:v>-2.9323549833333331</c:v>
              </c:pt>
              <c:pt idx="90">
                <c:v>-2.2413987016666668</c:v>
              </c:pt>
              <c:pt idx="91">
                <c:v>-2.4032580449999998</c:v>
              </c:pt>
              <c:pt idx="92">
                <c:v>-0.95615928633333291</c:v>
              </c:pt>
              <c:pt idx="93">
                <c:v>-0.5412412369999996</c:v>
              </c:pt>
              <c:pt idx="94">
                <c:v>-0.38813934366666675</c:v>
              </c:pt>
              <c:pt idx="95">
                <c:v>-1.0477912863333334</c:v>
              </c:pt>
              <c:pt idx="96">
                <c:v>-4.2412212016666677</c:v>
              </c:pt>
              <c:pt idx="97">
                <c:v>-6.2898616773333336</c:v>
              </c:pt>
              <c:pt idx="98">
                <c:v>-8.5213838633333339</c:v>
              </c:pt>
              <c:pt idx="99">
                <c:v>-9.2896747903333345</c:v>
              </c:pt>
              <c:pt idx="100">
                <c:v>-9.3774452153333332</c:v>
              </c:pt>
              <c:pt idx="101">
                <c:v>-9.0866950329999998</c:v>
              </c:pt>
              <c:pt idx="102">
                <c:v>-8.2250991496666668</c:v>
              </c:pt>
              <c:pt idx="103">
                <c:v>-8.9284102530000009</c:v>
              </c:pt>
              <c:pt idx="104">
                <c:v>-9.7059944553333342</c:v>
              </c:pt>
              <c:pt idx="105">
                <c:v>-11.003072877999999</c:v>
              </c:pt>
              <c:pt idx="106">
                <c:v>-12.012803465999999</c:v>
              </c:pt>
              <c:pt idx="107">
                <c:v>-13.369639748333332</c:v>
              </c:pt>
              <c:pt idx="108">
                <c:v>-13.076771838999997</c:v>
              </c:pt>
              <c:pt idx="109">
                <c:v>-12.430129895333332</c:v>
              </c:pt>
              <c:pt idx="110">
                <c:v>-11.282381763333333</c:v>
              </c:pt>
              <c:pt idx="111">
                <c:v>-10.861784882</c:v>
              </c:pt>
              <c:pt idx="112">
                <c:v>-11.409850333666668</c:v>
              </c:pt>
              <c:pt idx="113">
                <c:v>-11.260137136333334</c:v>
              </c:pt>
              <c:pt idx="114">
                <c:v>-10.648546062666668</c:v>
              </c:pt>
              <c:pt idx="115">
                <c:v>-9.7771726433333352</c:v>
              </c:pt>
              <c:pt idx="116">
                <c:v>-10.629973714</c:v>
              </c:pt>
              <c:pt idx="117">
                <c:v>-10.937700067000002</c:v>
              </c:pt>
              <c:pt idx="118">
                <c:v>-12.333160013000002</c:v>
              </c:pt>
              <c:pt idx="119">
                <c:v>-12.586581514333332</c:v>
              </c:pt>
              <c:pt idx="120">
                <c:v>-14.229897473666666</c:v>
              </c:pt>
              <c:pt idx="121">
                <c:v>-13.892414940333332</c:v>
              </c:pt>
              <c:pt idx="122">
                <c:v>-13.394548323666667</c:v>
              </c:pt>
              <c:pt idx="123">
                <c:v>-12.552194383999998</c:v>
              </c:pt>
              <c:pt idx="124">
                <c:v>-12.575047629666665</c:v>
              </c:pt>
              <c:pt idx="125">
                <c:v>-11.617963706999999</c:v>
              </c:pt>
              <c:pt idx="126">
                <c:v>-10.382158229</c:v>
              </c:pt>
              <c:pt idx="127">
                <c:v>-8.0794307400000012</c:v>
              </c:pt>
              <c:pt idx="128">
                <c:v>-7.0170097596666663</c:v>
              </c:pt>
              <c:pt idx="129">
                <c:v>-5.8192073599999992</c:v>
              </c:pt>
              <c:pt idx="130">
                <c:v>-5.3060829719999996</c:v>
              </c:pt>
              <c:pt idx="131">
                <c:v>-4.3296578599999993</c:v>
              </c:pt>
              <c:pt idx="132">
                <c:v>-1.9714174929999997</c:v>
              </c:pt>
              <c:pt idx="133">
                <c:v>-0.33246687166666661</c:v>
              </c:pt>
              <c:pt idx="134">
                <c:v>0.58661330066666684</c:v>
              </c:pt>
              <c:pt idx="135">
                <c:v>0.34309162266666693</c:v>
              </c:pt>
              <c:pt idx="136">
                <c:v>1.5205855593333339</c:v>
              </c:pt>
              <c:pt idx="137">
                <c:v>1.724612881666667</c:v>
              </c:pt>
              <c:pt idx="138">
                <c:v>0.88894590033333365</c:v>
              </c:pt>
              <c:pt idx="139">
                <c:v>-0.10463992200000005</c:v>
              </c:pt>
              <c:pt idx="140">
                <c:v>0.55152436866666676</c:v>
              </c:pt>
              <c:pt idx="141">
                <c:v>1.0349687126666671</c:v>
              </c:pt>
              <c:pt idx="142">
                <c:v>2.9448663623333338</c:v>
              </c:pt>
              <c:pt idx="143">
                <c:v>1.7610636060000007</c:v>
              </c:pt>
              <c:pt idx="144">
                <c:v>3.0849141803333335</c:v>
              </c:pt>
              <c:pt idx="145">
                <c:v>1.0918273540000003</c:v>
              </c:pt>
              <c:pt idx="146">
                <c:v>2.2090560713333338</c:v>
              </c:pt>
              <c:pt idx="147">
                <c:v>1.5223623926666672</c:v>
              </c:pt>
              <c:pt idx="148">
                <c:v>3.8890162088888895</c:v>
              </c:pt>
              <c:pt idx="149">
                <c:v>3.7939914847777785</c:v>
              </c:pt>
              <c:pt idx="150">
                <c:v>4.9067789290000006</c:v>
              </c:pt>
              <c:pt idx="151">
                <c:v>3.1457634190000001</c:v>
              </c:pt>
              <c:pt idx="152">
                <c:v>3.2224424426666669</c:v>
              </c:pt>
              <c:pt idx="153">
                <c:v>2.2622001320000003</c:v>
              </c:pt>
              <c:pt idx="154">
                <c:v>2.5419654039999995</c:v>
              </c:pt>
              <c:pt idx="155">
                <c:v>2.6577169369999996</c:v>
              </c:pt>
              <c:pt idx="156">
                <c:v>2.4201072383333329</c:v>
              </c:pt>
              <c:pt idx="157">
                <c:v>3.0812291339999995</c:v>
              </c:pt>
              <c:pt idx="158">
                <c:v>3.1468218776666661</c:v>
              </c:pt>
              <c:pt idx="159">
                <c:v>3.9160690873333337</c:v>
              </c:pt>
              <c:pt idx="160">
                <c:v>1.016238492</c:v>
              </c:pt>
              <c:pt idx="161">
                <c:v>1.4574443243333335</c:v>
              </c:pt>
              <c:pt idx="162">
                <c:v>1.0580438213333332</c:v>
              </c:pt>
              <c:pt idx="163">
                <c:v>3.1506525313333333</c:v>
              </c:pt>
              <c:pt idx="164">
                <c:v>2.4645129889999997</c:v>
              </c:pt>
              <c:pt idx="165">
                <c:v>2.4851863513333332</c:v>
              </c:pt>
              <c:pt idx="166">
                <c:v>2.1726808136666667</c:v>
              </c:pt>
              <c:pt idx="167">
                <c:v>3.6351582793333335</c:v>
              </c:pt>
              <c:pt idx="168">
                <c:v>4.519199229999999</c:v>
              </c:pt>
              <c:pt idx="169">
                <c:v>5.5787852823333326</c:v>
              </c:pt>
              <c:pt idx="170">
                <c:v>5.619575701333333</c:v>
              </c:pt>
              <c:pt idx="171">
                <c:v>5.1537701709999997</c:v>
              </c:pt>
              <c:pt idx="172">
                <c:v>4.9905828340000005</c:v>
              </c:pt>
              <c:pt idx="173">
                <c:v>4.4026637323333331</c:v>
              </c:pt>
              <c:pt idx="174">
                <c:v>5.0484976786666671</c:v>
              </c:pt>
              <c:pt idx="175">
                <c:v>5.887938297999999</c:v>
              </c:pt>
              <c:pt idx="176">
                <c:v>7.3443394453333326</c:v>
              </c:pt>
              <c:pt idx="177">
                <c:v>8.9848357833333328</c:v>
              </c:pt>
              <c:pt idx="178">
                <c:v>10.354762762</c:v>
              </c:pt>
              <c:pt idx="179">
                <c:v>10.610713539666667</c:v>
              </c:pt>
              <c:pt idx="180">
                <c:v>10.354585519333334</c:v>
              </c:pt>
              <c:pt idx="181">
                <c:v>10.454291524666667</c:v>
              </c:pt>
              <c:pt idx="182">
                <c:v>9.8016768760000001</c:v>
              </c:pt>
              <c:pt idx="183">
                <c:v>9.8958739809999994</c:v>
              </c:pt>
              <c:pt idx="184">
                <c:v>9.1287506036666652</c:v>
              </c:pt>
              <c:pt idx="185">
                <c:v>9.8071361303333333</c:v>
              </c:pt>
              <c:pt idx="186">
                <c:v>10.132655166666666</c:v>
              </c:pt>
              <c:pt idx="187">
                <c:v>9.4558996346666664</c:v>
              </c:pt>
              <c:pt idx="188">
                <c:v>9.4406194166666655</c:v>
              </c:pt>
              <c:pt idx="189">
                <c:v>9.1152933836666659</c:v>
              </c:pt>
              <c:pt idx="190">
                <c:v>10.659124019333333</c:v>
              </c:pt>
              <c:pt idx="191">
                <c:v>11.226121759333333</c:v>
              </c:pt>
              <c:pt idx="192">
                <c:v>11.006483230333332</c:v>
              </c:pt>
              <c:pt idx="193">
                <c:v>9.442817938666666</c:v>
              </c:pt>
              <c:pt idx="194">
                <c:v>8.8287089856666672</c:v>
              </c:pt>
              <c:pt idx="195">
                <c:v>9.1133359510000016</c:v>
              </c:pt>
              <c:pt idx="196">
                <c:v>10.277401192666668</c:v>
              </c:pt>
              <c:pt idx="197">
                <c:v>10.386912573000002</c:v>
              </c:pt>
              <c:pt idx="198">
                <c:v>10.349420901666667</c:v>
              </c:pt>
              <c:pt idx="199">
                <c:v>11.681952551</c:v>
              </c:pt>
              <c:pt idx="200">
                <c:v>11.402659832333333</c:v>
              </c:pt>
              <c:pt idx="201">
                <c:v>11.093890233000002</c:v>
              </c:pt>
              <c:pt idx="202">
                <c:v>9.2061080336666663</c:v>
              </c:pt>
              <c:pt idx="203">
                <c:v>9.3191989003333333</c:v>
              </c:pt>
              <c:pt idx="204">
                <c:v>9.6547008386666651</c:v>
              </c:pt>
              <c:pt idx="205">
                <c:v>10.280359261000001</c:v>
              </c:pt>
              <c:pt idx="206">
                <c:v>8.7304904973333333</c:v>
              </c:pt>
              <c:pt idx="207">
                <c:v>-6.1246293006666654</c:v>
              </c:pt>
              <c:pt idx="208">
                <c:v>-15.754663887333331</c:v>
              </c:pt>
              <c:pt idx="209">
                <c:v>-22.224169615333334</c:v>
              </c:pt>
              <c:pt idx="210">
                <c:v>-14.948593678666668</c:v>
              </c:pt>
              <c:pt idx="211">
                <c:v>-9.2267630006666668</c:v>
              </c:pt>
              <c:pt idx="212">
                <c:v>-6.274581480666666</c:v>
              </c:pt>
              <c:pt idx="213">
                <c:v>-4.0791090543333333</c:v>
              </c:pt>
              <c:pt idx="214">
                <c:v>-6.3983547326666672</c:v>
              </c:pt>
              <c:pt idx="215">
                <c:v>-7.5736911283333335</c:v>
              </c:pt>
              <c:pt idx="216">
                <c:v>-8.7051454836666675</c:v>
              </c:pt>
              <c:pt idx="217">
                <c:v>-10.520252789333334</c:v>
              </c:pt>
              <c:pt idx="218">
                <c:v>-8.6419188926666664</c:v>
              </c:pt>
              <c:pt idx="219">
                <c:v>-6.0437798590000007</c:v>
              </c:pt>
              <c:pt idx="220">
                <c:v>-0.96465346133333352</c:v>
              </c:pt>
              <c:pt idx="221">
                <c:v>0.90025457833333322</c:v>
              </c:pt>
              <c:pt idx="222">
                <c:v>1.7632054193333335</c:v>
              </c:pt>
              <c:pt idx="223">
                <c:v>0.51876025800000003</c:v>
              </c:pt>
              <c:pt idx="224">
                <c:v>-0.21183842</c:v>
              </c:pt>
              <c:pt idx="225">
                <c:v>3.2788697773333326</c:v>
              </c:pt>
              <c:pt idx="226">
                <c:v>6.2190461633333323</c:v>
              </c:pt>
              <c:pt idx="227">
                <c:v>7.3430064736666667</c:v>
              </c:pt>
              <c:pt idx="228">
                <c:v>4.5545240819999995</c:v>
              </c:pt>
            </c:numLit>
          </c:val>
          <c:smooth val="0"/>
          <c:extLs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smooth val="0"/>
        <c:axId val="448861696"/>
        <c:axId val="448863232"/>
      </c:lineChart>
      <c:catAx>
        <c:axId val="4488616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8863232"/>
        <c:crosses val="autoZero"/>
        <c:auto val="1"/>
        <c:lblAlgn val="ctr"/>
        <c:lblOffset val="100"/>
        <c:tickLblSkip val="1"/>
        <c:tickMarkSkip val="1"/>
        <c:noMultiLvlLbl val="0"/>
      </c:catAx>
      <c:valAx>
        <c:axId val="448863232"/>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886169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'23destaque(2)'!$D$9:$D$27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'23destaque(2)'!$I$9:$I$27</c:f>
              <c:numCache>
                <c:formatCode>#,##0.00</c:formatCode>
                <c:ptCount val="19"/>
                <c:pt idx="0">
                  <c:v>0.82857142857142851</c:v>
                </c:pt>
                <c:pt idx="1">
                  <c:v>0.92156862745098045</c:v>
                </c:pt>
                <c:pt idx="2">
                  <c:v>0.9</c:v>
                </c:pt>
                <c:pt idx="3">
                  <c:v>1.1333333333333333</c:v>
                </c:pt>
                <c:pt idx="4">
                  <c:v>0.96923076923076923</c:v>
                </c:pt>
                <c:pt idx="5">
                  <c:v>0.84000000000000008</c:v>
                </c:pt>
                <c:pt idx="6">
                  <c:v>1.2782608695652173</c:v>
                </c:pt>
                <c:pt idx="7">
                  <c:v>0.78947368421052633</c:v>
                </c:pt>
                <c:pt idx="8">
                  <c:v>0.90789473684210531</c:v>
                </c:pt>
                <c:pt idx="9">
                  <c:v>0.98666666666666669</c:v>
                </c:pt>
                <c:pt idx="10">
                  <c:v>1.7473684210526317</c:v>
                </c:pt>
                <c:pt idx="11">
                  <c:v>1</c:v>
                </c:pt>
                <c:pt idx="12">
                  <c:v>1.1294117647058823</c:v>
                </c:pt>
                <c:pt idx="13">
                  <c:v>0.72413793103448276</c:v>
                </c:pt>
                <c:pt idx="14">
                  <c:v>0.72307692307692306</c:v>
                </c:pt>
                <c:pt idx="15">
                  <c:v>1.1956521739130437</c:v>
                </c:pt>
                <c:pt idx="16">
                  <c:v>0.81081081081081074</c:v>
                </c:pt>
                <c:pt idx="17">
                  <c:v>1.1111111111111112</c:v>
                </c:pt>
                <c:pt idx="18">
                  <c:v>1</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481448704"/>
        <c:axId val="481450240"/>
      </c:radarChart>
      <c:catAx>
        <c:axId val="48144870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81450240"/>
        <c:crosses val="autoZero"/>
        <c:auto val="0"/>
        <c:lblAlgn val="ctr"/>
        <c:lblOffset val="100"/>
        <c:noMultiLvlLbl val="0"/>
      </c:catAx>
      <c:valAx>
        <c:axId val="48145024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8144870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5" Type="http://schemas.openxmlformats.org/officeDocument/2006/relationships/chart" Target="../charts/chart16.xml"/><Relationship Id="rId4"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57</xdr:row>
      <xdr:rowOff>171522</xdr:rowOff>
    </xdr:to>
    <xdr:grpSp>
      <xdr:nvGrpSpPr>
        <xdr:cNvPr id="4" name="Grupo 3"/>
        <xdr:cNvGrpSpPr/>
      </xdr:nvGrpSpPr>
      <xdr:grpSpPr>
        <a:xfrm>
          <a:off x="3257551" y="6134097"/>
          <a:ext cx="3656550" cy="374340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0500" y="182186"/>
          <a:ext cx="1733550" cy="5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xdr:cNvGrpSpPr/>
      </xdr:nvGrpSpPr>
      <xdr:grpSpPr>
        <a:xfrm>
          <a:off x="6048375" y="0"/>
          <a:ext cx="612048" cy="180000"/>
          <a:chOff x="4797152" y="7020272"/>
          <a:chExt cx="612048" cy="180000"/>
        </a:xfrm>
      </xdr:grpSpPr>
      <xdr:sp macro="" textlink="">
        <xdr:nvSpPr>
          <xdr:cNvPr id="3" name="Rectângulo 9"/>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absolute">
    <xdr:from>
      <xdr:col>2</xdr:col>
      <xdr:colOff>104027</xdr:colOff>
      <xdr:row>42</xdr:row>
      <xdr:rowOff>119529</xdr:rowOff>
    </xdr:from>
    <xdr:to>
      <xdr:col>7</xdr:col>
      <xdr:colOff>507527</xdr:colOff>
      <xdr:row>55</xdr:row>
      <xdr:rowOff>50679</xdr:rowOff>
    </xdr:to>
    <xdr:graphicFrame macro="">
      <xdr:nvGraphicFramePr>
        <xdr:cNvPr id="8"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xdr:colOff>
      <xdr:row>41</xdr:row>
      <xdr:rowOff>76200</xdr:rowOff>
    </xdr:from>
    <xdr:to>
      <xdr:col>14</xdr:col>
      <xdr:colOff>470175</xdr:colOff>
      <xdr:row>54</xdr:row>
      <xdr:rowOff>7350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111124</xdr:colOff>
      <xdr:row>14</xdr:row>
      <xdr:rowOff>3175</xdr:rowOff>
    </xdr:from>
    <xdr:to>
      <xdr:col>7</xdr:col>
      <xdr:colOff>514624</xdr:colOff>
      <xdr:row>26</xdr:row>
      <xdr:rowOff>105775</xdr:rowOff>
    </xdr:to>
    <xdr:graphicFrame macro="">
      <xdr:nvGraphicFramePr>
        <xdr:cNvPr id="10" name="Chart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13</xdr:row>
      <xdr:rowOff>85725</xdr:rowOff>
    </xdr:from>
    <xdr:to>
      <xdr:col>14</xdr:col>
      <xdr:colOff>441600</xdr:colOff>
      <xdr:row>25</xdr:row>
      <xdr:rowOff>35925</xdr:rowOff>
    </xdr:to>
    <xdr:graphicFrame macro="">
      <xdr:nvGraphicFramePr>
        <xdr:cNvPr id="11" name="Chart 38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userShapes>
</file>

<file path=xl/drawings/drawing6.xml><?xml version="1.0" encoding="utf-8"?>
<c:userShapes xmlns:c="http://schemas.openxmlformats.org/drawingml/2006/chart">
  <cdr:relSizeAnchor xmlns:cdr="http://schemas.openxmlformats.org/drawingml/2006/chartDrawing">
    <cdr:from>
      <cdr:x>0.0463</cdr:x>
      <cdr:y>0.85549</cdr:y>
    </cdr:from>
    <cdr:to>
      <cdr:x>0.70115</cdr:x>
      <cdr:y>0.98677</cdr:y>
    </cdr:to>
    <cdr:sp macro="" textlink="">
      <cdr:nvSpPr>
        <cdr:cNvPr id="3" name="CaixaDeTexto 2"/>
        <cdr:cNvSpPr txBox="1"/>
      </cdr:nvSpPr>
      <cdr:spPr>
        <a:xfrm xmlns:a="http://schemas.openxmlformats.org/drawingml/2006/main">
          <a:off x="133350" y="1847860"/>
          <a:ext cx="1885968" cy="283565"/>
        </a:xfrm>
        <a:prstGeom xmlns:a="http://schemas.openxmlformats.org/drawingml/2006/main" prst="rect">
          <a:avLst/>
        </a:prstGeom>
      </cdr:spPr>
      <cdr:txBody>
        <a:bodyPr xmlns:a="http://schemas.openxmlformats.org/drawingml/2006/main" vertOverflow="clip" wrap="none" rtlCol="0" anchor="ctr" anchorCtr="0"/>
        <a:lstStyle xmlns:a="http://schemas.openxmlformats.org/drawingml/2006/main"/>
        <a:p xmlns:a="http://schemas.openxmlformats.org/drawingml/2006/main">
          <a:pPr algn="l"/>
          <a:fld id="{E3B960B4-8370-4D9E-B454-745C60BEF3F9}" type="TxLink">
            <a:rPr lang="en-US" sz="600" b="0" i="0" u="none" strike="noStrike">
              <a:solidFill>
                <a:schemeClr val="tx2"/>
              </a:solidFill>
              <a:latin typeface="Arial"/>
              <a:ea typeface="+mn-ea"/>
              <a:cs typeface="Arial"/>
            </a:rPr>
            <a:pPr algn="l"/>
            <a:t>Fonte: Eurostat.
Nota: dados atualizados a 22 fevereiro 2022.</a:t>
          </a:fld>
          <a:endParaRPr lang="pt-PT" sz="600">
            <a:solidFill>
              <a:schemeClr val="tx2"/>
            </a:solidFill>
            <a:latin typeface="Arial" pitchFamily="34" charset="0"/>
            <a:cs typeface="Arial"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0.01436</cdr:x>
      <cdr:y>0.92724</cdr:y>
    </cdr:from>
    <cdr:to>
      <cdr:x>0.57235</cdr:x>
      <cdr:y>1</cdr:y>
    </cdr:to>
    <cdr:sp macro="" textlink="">
      <cdr:nvSpPr>
        <cdr:cNvPr id="1010689" name="Text Box 1"/>
        <cdr:cNvSpPr txBox="1">
          <a:spLocks xmlns:a="http://schemas.openxmlformats.org/drawingml/2006/main" noChangeArrowheads="1"/>
        </cdr:cNvSpPr>
      </cdr:nvSpPr>
      <cdr:spPr bwMode="auto">
        <a:xfrm xmlns:a="http://schemas.openxmlformats.org/drawingml/2006/main">
          <a:off x="42538" y="1989962"/>
          <a:ext cx="1652912" cy="15316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0800" rIns="0" bIns="1080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r>
            <a:rPr lang="pt-PT" sz="600" b="0" i="0" u="none" strike="noStrike" baseline="0">
              <a:solidFill>
                <a:srgbClr val="008000"/>
              </a:solidFill>
              <a:latin typeface="Arial"/>
              <a:cs typeface="Arial"/>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0.0152</cdr:x>
      <cdr:y>0.9247</cdr:y>
    </cdr:from>
    <cdr:to>
      <cdr:x>0.0152</cdr:x>
      <cdr:y>0.9247</cdr:y>
    </cdr:to>
    <cdr:sp macro="" textlink="">
      <cdr:nvSpPr>
        <cdr:cNvPr id="2064385" name="Text Box 1"/>
        <cdr:cNvSpPr txBox="1">
          <a:spLocks xmlns:a="http://schemas.openxmlformats.org/drawingml/2006/main" noChangeArrowheads="1"/>
        </cdr:cNvSpPr>
      </cdr:nvSpPr>
      <cdr:spPr bwMode="auto">
        <a:xfrm xmlns:a="http://schemas.openxmlformats.org/drawingml/2006/main">
          <a:off x="50800" y="210387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0800" rIns="0" bIns="10800" anchor="t" upright="1"/>
        <a:lstStyle xmlns:a="http://schemas.openxmlformats.org/drawingml/2006/main"/>
        <a:p xmlns:a="http://schemas.openxmlformats.org/drawingml/2006/main">
          <a:pPr algn="l" rtl="0">
            <a:defRPr sz="1000"/>
          </a:pPr>
          <a:r>
            <a:rPr lang="pt-PT" sz="625" b="0" i="0" u="none" strike="noStrike" baseline="0">
              <a:solidFill>
                <a:srgbClr val="008000"/>
              </a:solidFill>
              <a:latin typeface="Arial"/>
              <a:cs typeface="Arial"/>
            </a:rPr>
            <a:t>fonte: INE, Inquérito ao Emprego</a:t>
          </a:r>
        </a:p>
      </cdr:txBody>
    </cdr:sp>
  </cdr:relSizeAnchor>
  <cdr:relSizeAnchor xmlns:cdr="http://schemas.openxmlformats.org/drawingml/2006/chartDrawing">
    <cdr:from>
      <cdr:x>0.0152</cdr:x>
      <cdr:y>0.92661</cdr:y>
    </cdr:from>
    <cdr:to>
      <cdr:x>0.53442</cdr:x>
      <cdr:y>0.9786</cdr:y>
    </cdr:to>
    <cdr:sp macro="" textlink="">
      <cdr:nvSpPr>
        <cdr:cNvPr id="2064386" name="Text Box 2"/>
        <cdr:cNvSpPr txBox="1">
          <a:spLocks xmlns:a="http://schemas.openxmlformats.org/drawingml/2006/main" noChangeArrowheads="1"/>
        </cdr:cNvSpPr>
      </cdr:nvSpPr>
      <cdr:spPr bwMode="auto">
        <a:xfrm xmlns:a="http://schemas.openxmlformats.org/drawingml/2006/main">
          <a:off x="50800" y="2108240"/>
          <a:ext cx="1622546" cy="1232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0</xdr:rowOff>
    </xdr:to>
    <xdr:sp macro="" textlink="">
      <xdr:nvSpPr>
        <xdr:cNvPr id="2" name="Text Box 4098"/>
        <xdr:cNvSpPr txBox="1">
          <a:spLocks noChangeArrowheads="1"/>
        </xdr:cNvSpPr>
      </xdr:nvSpPr>
      <xdr:spPr bwMode="auto">
        <a:xfrm>
          <a:off x="6724650" y="5991225"/>
          <a:ext cx="76200" cy="200025"/>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xdr:cNvGrpSpPr/>
      </xdr:nvGrpSpPr>
      <xdr:grpSpPr>
        <a:xfrm>
          <a:off x="66675" y="0"/>
          <a:ext cx="621573" cy="180000"/>
          <a:chOff x="4797152" y="7020272"/>
          <a:chExt cx="612048" cy="180000"/>
        </a:xfrm>
      </xdr:grpSpPr>
      <xdr:sp macro="" textlink="">
        <xdr:nvSpPr>
          <xdr:cNvPr id="4" name="Rectângulo 15"/>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20</xdr:col>
      <xdr:colOff>85725</xdr:colOff>
      <xdr:row>15</xdr:row>
      <xdr:rowOff>85725</xdr:rowOff>
    </xdr:from>
    <xdr:to>
      <xdr:col>20</xdr:col>
      <xdr:colOff>371475</xdr:colOff>
      <xdr:row>24</xdr:row>
      <xdr:rowOff>104775</xdr:rowOff>
    </xdr:to>
    <xdr:cxnSp macro="">
      <xdr:nvCxnSpPr>
        <xdr:cNvPr id="8" name="Conexão recta 21"/>
        <xdr:cNvCxnSpPr/>
      </xdr:nvCxnSpPr>
      <xdr:spPr bwMode="auto">
        <a:xfrm rot="16200000" flipH="1">
          <a:off x="9258300" y="3867150"/>
          <a:ext cx="1562100" cy="28575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9" name="Conexão recta 28"/>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9</xdr:col>
      <xdr:colOff>38100</xdr:colOff>
      <xdr:row>44</xdr:row>
      <xdr:rowOff>66675</xdr:rowOff>
    </xdr:from>
    <xdr:to>
      <xdr:col>14</xdr:col>
      <xdr:colOff>441600</xdr:colOff>
      <xdr:row>56</xdr:row>
      <xdr:rowOff>169275</xdr:rowOff>
    </xdr:to>
    <xdr:graphicFrame macro="">
      <xdr:nvGraphicFramePr>
        <xdr:cNvPr id="10"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2"/>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0"/>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3" name="Conexão recta 27"/>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20</xdr:row>
      <xdr:rowOff>85724</xdr:rowOff>
    </xdr:to>
    <xdr:cxnSp macro="">
      <xdr:nvCxnSpPr>
        <xdr:cNvPr id="14" name="Conexão recta 30"/>
        <xdr:cNvCxnSpPr/>
      </xdr:nvCxnSpPr>
      <xdr:spPr bwMode="auto">
        <a:xfrm rot="5400000">
          <a:off x="4638676"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1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3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7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3"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4"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5"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6"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7" name="Conexão recta 18"/>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8" name="Conexão recta 28"/>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9" name="Conexão recta 22"/>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0" name="Conexão recta 20"/>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1" name="Conexão recta 27"/>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xdr:col>
      <xdr:colOff>133350</xdr:colOff>
      <xdr:row>36</xdr:row>
      <xdr:rowOff>47625</xdr:rowOff>
    </xdr:from>
    <xdr:to>
      <xdr:col>7</xdr:col>
      <xdr:colOff>536850</xdr:colOff>
      <xdr:row>48</xdr:row>
      <xdr:rowOff>150225</xdr:rowOff>
    </xdr:to>
    <xdr:graphicFrame macro="">
      <xdr:nvGraphicFramePr>
        <xdr:cNvPr id="162"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247651</xdr:colOff>
      <xdr:row>10</xdr:row>
      <xdr:rowOff>76199</xdr:rowOff>
    </xdr:from>
    <xdr:to>
      <xdr:col>6</xdr:col>
      <xdr:colOff>247651</xdr:colOff>
      <xdr:row>20</xdr:row>
      <xdr:rowOff>85724</xdr:rowOff>
    </xdr:to>
    <xdr:cxnSp macro="">
      <xdr:nvCxnSpPr>
        <xdr:cNvPr id="163"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 name="Conexão recta 4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 name="Conexão recta 4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 name="Conexão recta 4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 name="Conexão recta 4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 name="Conexão recta 45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 name="Conexão recta 4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 name="Conexão recta 4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 name="Conexão recta 4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 name="Conexão recta 4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 name="Conexão recta 4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 name="Conexão recta 4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 name="Conexão recta 1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 name="Conexão recta 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 name="Conexão recta 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 name="Conexão recta 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 name="Conexão recta 3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 name="Conexão recta 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 name="Conexão recta 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 name="Conexão recta 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 name="Conexão recta 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 name="Conexão recta 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 name="Conexão recta 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 name="Conexão recta 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 name="Conexão recta 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 name="Conexão recta 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 name="Conexão recta 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 name="Conexão recta 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 name="Conexão recta 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 name="Conexão recta 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 name="Conexão recta 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 name="Conexão recta 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 name="Conexão recta 6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 name="Conexão recta 6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 name="Conexão recta 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 name="Conexão recta 6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 name="Conexão recta 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 name="Conexão recta 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 name="Conexão recta 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 name="Conexão recta 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 name="Conexão recta 7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7"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8"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 name="Conexão recta 1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 name="Conexão recta 1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 name="Conexão recta 1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 name="Conexão recta 1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 name="Conexão recta 1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 name="Conexão recta 1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 name="Conexão recta 1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 name="Conexão recta 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 name="Conexão recta 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 name="Conexão recta 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 name="Conexão recta 3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 name="Conexão recta 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 name="Conexão recta 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 name="Conexão recta 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 name="Conexão recta 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 name="Conexão recta 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 name="Conexão recta 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 name="Conexão recta 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 name="Conexão recta 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 name="Conexão recta 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 name="Conexão recta 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 name="Conexão recta 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 name="Conexão recta 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 name="Conexão recta 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 name="Conexão recta 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 name="Conexão recta 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 name="Conexão recta 6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 name="Conexão recta 6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 name="Conexão recta 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 name="Conexão recta 6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 name="Conexão recta 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 name="Conexão recta 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 name="Conexão recta 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 name="Conexão recta 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 name="Conexão recta 7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 name="Conexão recta 1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 name="Conexão recta 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 name="Conexão recta 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 name="Conexão recta 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 name="Conexão recta 3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 name="Conexão recta 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 name="Conexão recta 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 name="Conexão recta 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 name="Conexão recta 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 name="Conexão recta 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 name="Conexão recta 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 name="Conexão recta 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 name="Conexão recta 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 name="Conexão recta 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 name="Conexão recta 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 name="Conexão recta 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 name="Conexão recta 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 name="Conexão recta 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 name="Conexão recta 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 name="Conexão recta 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 name="Conexão recta 6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 name="Conexão recta 6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 name="Conexão recta 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 name="Conexão recta 6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 name="Conexão recta 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 name="Conexão recta 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 name="Conexão recta 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 name="Conexão recta 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 name="Conexão recta 7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 name="Conexão recta 4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 name="Conexão recta 4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 name="Conexão recta 4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 name="Conexão recta 4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 name="Conexão recta 45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 name="Conexão recta 4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 name="Conexão recta 4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 name="Conexão recta 4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 name="Conexão recta 4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 name="Conexão recta 4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 name="Conexão recta 4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 name="Conexão recta 1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 name="Conexão recta 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 name="Conexão recta 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 name="Conexão recta 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 name="Conexão recta 3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 name="Conexão recta 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 name="Conexão recta 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 name="Conexão recta 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 name="Conexão recta 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 name="Conexão recta 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 name="Conexão recta 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 name="Conexão recta 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 name="Conexão recta 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 name="Conexão recta 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 name="Conexão recta 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 name="Conexão recta 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 name="Conexão recta 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 name="Conexão recta 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 name="Conexão recta 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 name="Conexão recta 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 name="Conexão recta 6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 name="Conexão recta 6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 name="Conexão recta 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 name="Conexão recta 6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 name="Conexão recta 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 name="Conexão recta 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 name="Conexão recta 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 name="Conexão recta 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 name="Conexão recta 7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 name="Conexão recta 1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 name="Conexão recta 1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 name="Conexão recta 1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 name="Conexão recta 1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 name="Conexão recta 1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 name="Conexão recta 1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 name="Conexão recta 1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 name="Conexão recta 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 name="Conexão recta 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 name="Conexão recta 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 name="Conexão recta 3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 name="Conexão recta 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 name="Conexão recta 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 name="Conexão recta 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 name="Conexão recta 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 name="Conexão recta 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 name="Conexão recta 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 name="Conexão recta 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 name="Conexão recta 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 name="Conexão recta 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 name="Conexão recta 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 name="Conexão recta 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 name="Conexão recta 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 name="Conexão recta 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 name="Conexão recta 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 name="Conexão recta 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 name="Conexão recta 6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 name="Conexão recta 6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 name="Conexão recta 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 name="Conexão recta 6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 name="Conexão recta 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 name="Conexão recta 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 name="Conexão recta 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 name="Conexão recta 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 name="Conexão recta 7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 name="Conexão recta 1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 name="Conexão recta 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 name="Conexão recta 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 name="Conexão recta 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 name="Conexão recta 3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 name="Conexão recta 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 name="Conexão recta 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 name="Conexão recta 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 name="Conexão recta 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 name="Conexão recta 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 name="Conexão recta 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 name="Conexão recta 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 name="Conexão recta 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 name="Conexão recta 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 name="Conexão recta 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 name="Conexão recta 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 name="Conexão recta 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 name="Conexão recta 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 name="Conexão recta 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 name="Conexão recta 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 name="Conexão recta 6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 name="Conexão recta 6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 name="Conexão recta 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 name="Conexão recta 6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 name="Conexão recta 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 name="Conexão recta 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 name="Conexão recta 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 name="Conexão recta 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 name="Conexão recta 7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1"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2"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3"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4"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5"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6"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7"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8"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9"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0"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1"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2"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3"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4" name="Conexão recta 4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5" name="Conexão recta 4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6" name="Conexão recta 4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7" name="Conexão recta 4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8" name="Conexão recta 45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9" name="Conexão recta 4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0" name="Conexão recta 4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1" name="Conexão recta 4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2" name="Conexão recta 4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3" name="Conexão recta 4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4" name="Conexão recta 4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5"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6"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7"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8"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9"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0" name="Conexão recta 1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1"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2"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3"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4"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5"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6" name="Conexão recta 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7" name="Conexão recta 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8" name="Conexão recta 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9" name="Conexão recta 3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0" name="Conexão recta 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1" name="Conexão recta 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2" name="Conexão recta 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3" name="Conexão recta 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4" name="Conexão recta 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5" name="Conexão recta 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6" name="Conexão recta 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7" name="Conexão recta 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8"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9"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0"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1"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2"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3" name="Conexão recta 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4" name="Conexão recta 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5" name="Conexão recta 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6" name="Conexão recta 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7" name="Conexão recta 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8" name="Conexão recta 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9" name="Conexão recta 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0" name="Conexão recta 6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1" name="Conexão recta 6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2" name="Conexão recta 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3" name="Conexão recta 6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4" name="Conexão recta 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5" name="Conexão recta 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6" name="Conexão recta 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7" name="Conexão recta 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8" name="Conexão recta 7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9" name="Conexão recta 48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0" name="Conexão recta 48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1" name="Conexão recta 48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2" name="Conexão recta 48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3" name="Conexão recta 48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4" name="Conexão recta 48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5"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6"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7"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8"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9"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0" name="Conexão recta 49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1" name="Conexão recta 49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2" name="Conexão recta 49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3" name="Conexão recta 49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4" name="Conexão recta 46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5" name="Conexão recta 46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6" name="Conexão recta 46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7" name="Conexão recta 4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8" name="Conexão recta 4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9" name="Conexão recta 4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0"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1"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2"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3"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4"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5" name="Conexão recta 47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6" name="Conexão recta 47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7" name="Conexão recta 47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8" name="Conexão recta 48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2</xdr:col>
      <xdr:colOff>123825</xdr:colOff>
      <xdr:row>15</xdr:row>
      <xdr:rowOff>114299</xdr:rowOff>
    </xdr:from>
    <xdr:to>
      <xdr:col>7</xdr:col>
      <xdr:colOff>527325</xdr:colOff>
      <xdr:row>27</xdr:row>
      <xdr:rowOff>74024</xdr:rowOff>
    </xdr:to>
    <xdr:graphicFrame macro="">
      <xdr:nvGraphicFramePr>
        <xdr:cNvPr id="1019" name="Gráfico 10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9525</xdr:colOff>
      <xdr:row>11</xdr:row>
      <xdr:rowOff>19050</xdr:rowOff>
    </xdr:from>
    <xdr:to>
      <xdr:col>14</xdr:col>
      <xdr:colOff>565785</xdr:colOff>
      <xdr:row>22</xdr:row>
      <xdr:rowOff>106680</xdr:rowOff>
    </xdr:to>
    <xdr:pic>
      <xdr:nvPicPr>
        <xdr:cNvPr id="1022" name="Imagem 1021"/>
        <xdr:cNvPicPr>
          <a:picLocks noChangeAspect="1"/>
        </xdr:cNvPicPr>
      </xdr:nvPicPr>
      <xdr:blipFill>
        <a:blip xmlns:r="http://schemas.openxmlformats.org/officeDocument/2006/relationships" r:embed="rId4"/>
        <a:stretch>
          <a:fillRect/>
        </a:stretch>
      </xdr:blipFill>
      <xdr:spPr>
        <a:xfrm>
          <a:off x="3590925" y="2247900"/>
          <a:ext cx="2880360" cy="2164080"/>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0.01354</cdr:x>
      <cdr:y>0.91862</cdr:y>
    </cdr:from>
    <cdr:to>
      <cdr:x>0.22954</cdr:x>
      <cdr:y>0.97496</cdr:y>
    </cdr:to>
    <cdr:sp macro="" textlink="">
      <cdr:nvSpPr>
        <cdr:cNvPr id="2079755" name="Text Box 11"/>
        <cdr:cNvSpPr txBox="1">
          <a:spLocks xmlns:a="http://schemas.openxmlformats.org/drawingml/2006/main" noChangeArrowheads="1"/>
        </cdr:cNvSpPr>
      </cdr:nvSpPr>
      <cdr:spPr bwMode="auto">
        <a:xfrm xmlns:a="http://schemas.openxmlformats.org/drawingml/2006/main">
          <a:off x="38995" y="1984219"/>
          <a:ext cx="622093"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fonte: </a:t>
          </a:r>
          <a:r>
            <a:rPr lang="pt-PT" sz="600" b="0" i="0" u="none" strike="noStrike" baseline="0">
              <a:solidFill>
                <a:schemeClr val="tx2"/>
              </a:solidFill>
              <a:latin typeface="Arial"/>
              <a:cs typeface="Arial"/>
            </a:rPr>
            <a:t>II/MTSSS</a:t>
          </a:r>
          <a:r>
            <a:rPr lang="pt-PT" sz="700" b="0" i="0" u="none" strike="noStrike" baseline="0">
              <a:solidFill>
                <a:schemeClr val="tx2"/>
              </a:solidFill>
              <a:latin typeface="Arial"/>
              <a:cs typeface="Arial"/>
            </a:rPr>
            <a:t>.</a:t>
          </a:r>
        </a:p>
      </cdr:txBody>
    </cdr:sp>
  </cdr:relSizeAnchor>
</c:userShapes>
</file>

<file path=xl/drawings/drawing11.xml><?xml version="1.0" encoding="utf-8"?>
<c:userShapes xmlns:c="http://schemas.openxmlformats.org/drawingml/2006/chart">
  <cdr:relSizeAnchor xmlns:cdr="http://schemas.openxmlformats.org/drawingml/2006/chartDrawing">
    <cdr:from>
      <cdr:x>0.00992</cdr:x>
      <cdr:y>0.9084</cdr:y>
    </cdr:from>
    <cdr:to>
      <cdr:x>0.95911</cdr:x>
      <cdr:y>0.99219</cdr:y>
    </cdr:to>
    <cdr:sp macro="" textlink="">
      <cdr:nvSpPr>
        <cdr:cNvPr id="2" name="CaixaDeTexto 1"/>
        <cdr:cNvSpPr txBox="1"/>
      </cdr:nvSpPr>
      <cdr:spPr>
        <a:xfrm xmlns:a="http://schemas.openxmlformats.org/drawingml/2006/main">
          <a:off x="28574" y="1962149"/>
          <a:ext cx="2733675" cy="180975"/>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600" b="0" i="0" baseline="0">
              <a:solidFill>
                <a:schemeClr val="tx2"/>
              </a:solidFill>
              <a:effectLst/>
              <a:latin typeface="Arial" panose="020B0604020202020204" pitchFamily="34" charset="0"/>
              <a:ea typeface="+mn-ea"/>
              <a:cs typeface="Arial" panose="020B0604020202020204" pitchFamily="34" charset="0"/>
            </a:rPr>
            <a:t>fonte: GEP/MTSSS, Inquérito aos Salários por Profissões na Construção.</a:t>
          </a:r>
          <a:endParaRPr lang="pt-PT" sz="600">
            <a:solidFill>
              <a:schemeClr val="tx2"/>
            </a:solidFill>
            <a:effectLst/>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0.87974</cdr:y>
    </cdr:from>
    <cdr:to>
      <cdr:x>0.99339</cdr:x>
      <cdr:y>0.97234</cdr:y>
    </cdr:to>
    <cdr:sp macro="" textlink="">
      <cdr:nvSpPr>
        <cdr:cNvPr id="3" name="CaixaDeTexto 1"/>
        <cdr:cNvSpPr txBox="1"/>
      </cdr:nvSpPr>
      <cdr:spPr>
        <a:xfrm xmlns:a="http://schemas.openxmlformats.org/drawingml/2006/main">
          <a:off x="0" y="1900241"/>
          <a:ext cx="2860963" cy="2000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600" b="0" i="0" baseline="0">
              <a:solidFill>
                <a:schemeClr val="tx2"/>
              </a:solidFill>
              <a:latin typeface="Arial" pitchFamily="34" charset="0"/>
              <a:ea typeface="+mn-ea"/>
              <a:cs typeface="Arial" pitchFamily="34" charset="0"/>
            </a:rPr>
            <a:t>fonte: GEP/MTSSS, Quadros de Pessoal.  (1) que trabalharam o horário completo</a:t>
          </a:r>
        </a:p>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600" b="0" i="0" baseline="0">
              <a:solidFill>
                <a:schemeClr val="tx2"/>
              </a:solidFill>
              <a:latin typeface="Arial" pitchFamily="34" charset="0"/>
              <a:ea typeface="+mn-ea"/>
              <a:cs typeface="Arial" pitchFamily="34" charset="0"/>
            </a:rPr>
            <a:t> tendo auferido remuneração completa no período de referência(outubro).</a:t>
          </a:r>
        </a:p>
      </cdr:txBody>
    </cdr:sp>
  </cdr:relSizeAnchor>
</c:userShapes>
</file>

<file path=xl/drawings/drawing13.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229350"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2198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219825"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1.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2.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4.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18</xdr:col>
      <xdr:colOff>19050</xdr:colOff>
      <xdr:row>0</xdr:row>
      <xdr:rowOff>0</xdr:rowOff>
    </xdr:from>
    <xdr:to>
      <xdr:col>19</xdr:col>
      <xdr:colOff>121408</xdr:colOff>
      <xdr:row>0</xdr:row>
      <xdr:rowOff>180000</xdr:rowOff>
    </xdr:to>
    <xdr:grpSp>
      <xdr:nvGrpSpPr>
        <xdr:cNvPr id="2" name="Grupo 1"/>
        <xdr:cNvGrpSpPr/>
      </xdr:nvGrpSpPr>
      <xdr:grpSpPr>
        <a:xfrm>
          <a:off x="8362950" y="0"/>
          <a:ext cx="673858"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139815" y="0"/>
          <a:ext cx="648631"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42</xdr:row>
      <xdr:rowOff>85724</xdr:rowOff>
    </xdr:from>
    <xdr:to>
      <xdr:col>12</xdr:col>
      <xdr:colOff>143995</xdr:colOff>
      <xdr:row>48</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48</xdr:row>
      <xdr:rowOff>123265</xdr:rowOff>
    </xdr:from>
    <xdr:to>
      <xdr:col>12</xdr:col>
      <xdr:colOff>123265</xdr:colOff>
      <xdr:row>65</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6</xdr:col>
          <xdr:colOff>114300</xdr:colOff>
          <xdr:row>31</xdr:row>
          <xdr:rowOff>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3.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4.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5.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6.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37.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24</xdr:row>
      <xdr:rowOff>19050</xdr:rowOff>
    </xdr:from>
    <xdr:to>
      <xdr:col>7</xdr:col>
      <xdr:colOff>247650</xdr:colOff>
      <xdr:row>39</xdr:row>
      <xdr:rowOff>107950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295276</xdr:colOff>
      <xdr:row>24</xdr:row>
      <xdr:rowOff>12700</xdr:rowOff>
    </xdr:from>
    <xdr:to>
      <xdr:col>12</xdr:col>
      <xdr:colOff>495301</xdr:colOff>
      <xdr:row>39</xdr:row>
      <xdr:rowOff>127000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9.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864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xdr:cNvGrpSpPr/>
      </xdr:nvGrpSpPr>
      <xdr:grpSpPr>
        <a:xfrm>
          <a:off x="355600" y="2449313"/>
          <a:ext cx="3587750" cy="1952450"/>
          <a:chOff x="-3965168" y="5509661"/>
          <a:chExt cx="7046840" cy="2960147"/>
        </a:xfrm>
      </xdr:grpSpPr>
      <xdr:graphicFrame macro="">
        <xdr:nvGraphicFramePr>
          <xdr:cNvPr id="7" name="Gráfico 6"/>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16</xdr:col>
      <xdr:colOff>373025</xdr:colOff>
      <xdr:row>78</xdr:row>
      <xdr:rowOff>42599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2.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3.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47625"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0.17697</cdr:x>
      <cdr:y>0.29984</cdr:y>
    </cdr:from>
    <cdr:to>
      <cdr:x>0.63217</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583245" y="519784"/>
          <a:ext cx="1500180"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0.6391</cdr:x>
      <cdr:y>0.54449</cdr:y>
    </cdr:from>
    <cdr:to>
      <cdr:x>0.89253</cdr:x>
      <cdr:y>0.74231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06263" y="943908"/>
          <a:ext cx="835217" cy="3429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45.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46.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0.71089</cdr:x>
      <cdr:y>0.31739</cdr:y>
    </cdr:from>
    <cdr:to>
      <cdr:x>0.76582</cdr:x>
      <cdr:y>0.34319</cdr:y>
    </cdr:to>
    <cdr:sp macro="" textlink="">
      <cdr:nvSpPr>
        <cdr:cNvPr id="4" name="Conexão recta unidireccional 3"/>
        <cdr:cNvSpPr/>
      </cdr:nvSpPr>
      <cdr:spPr>
        <a:xfrm xmlns:a="http://schemas.openxmlformats.org/drawingml/2006/main" flipH="1" flipV="1">
          <a:off x="2401520" y="562306"/>
          <a:ext cx="185565" cy="457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47.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48.xml><?xml version="1.0" encoding="utf-8"?>
<c:userShapes xmlns:c="http://schemas.openxmlformats.org/drawingml/2006/chart">
  <cdr:relSizeAnchor xmlns:cdr="http://schemas.openxmlformats.org/drawingml/2006/chartDrawing">
    <cdr:from>
      <cdr:x>0.71788</cdr:x>
      <cdr:y>0.17765</cdr:y>
    </cdr:from>
    <cdr:to>
      <cdr:x>0.76292</cdr:x>
      <cdr:y>0.25458</cdr:y>
    </cdr:to>
    <cdr:sp macro="" textlink="">
      <cdr:nvSpPr>
        <cdr:cNvPr id="1888257" name="Line 1"/>
        <cdr:cNvSpPr>
          <a:spLocks xmlns:a="http://schemas.openxmlformats.org/drawingml/2006/main" noChangeShapeType="1"/>
        </cdr:cNvSpPr>
      </cdr:nvSpPr>
      <cdr:spPr bwMode="auto">
        <a:xfrm xmlns:a="http://schemas.openxmlformats.org/drawingml/2006/main" flipH="1">
          <a:off x="2379548" y="307970"/>
          <a:ext cx="149294" cy="133362"/>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49.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02523"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7"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115050" y="0"/>
          <a:ext cx="602523"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50.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165100</xdr:rowOff>
    </xdr:to>
    <xdr:sp macro="" textlink="">
      <xdr:nvSpPr>
        <xdr:cNvPr id="2" name="Text Box 1"/>
        <xdr:cNvSpPr txBox="1">
          <a:spLocks noChangeArrowheads="1"/>
        </xdr:cNvSpPr>
      </xdr:nvSpPr>
      <xdr:spPr bwMode="auto">
        <a:xfrm>
          <a:off x="114300" y="219075"/>
          <a:ext cx="3143250" cy="103378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smtClean="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47626</xdr:rowOff>
    </xdr:from>
    <xdr:to>
      <xdr:col>31</xdr:col>
      <xdr:colOff>66675</xdr:colOff>
      <xdr:row>69</xdr:row>
      <xdr:rowOff>133350</xdr:rowOff>
    </xdr:to>
    <xdr:sp macro="" textlink="">
      <xdr:nvSpPr>
        <xdr:cNvPr id="3" name="Text Box 2"/>
        <xdr:cNvSpPr txBox="1">
          <a:spLocks noChangeArrowheads="1"/>
        </xdr:cNvSpPr>
      </xdr:nvSpPr>
      <xdr:spPr bwMode="auto">
        <a:xfrm>
          <a:off x="3333750" y="219076"/>
          <a:ext cx="3286125" cy="10306049"/>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smtClean="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a:t>
          </a:r>
          <a:r>
            <a:rPr lang="pt-PT" sz="800" b="1" baseline="0" smtClean="0">
              <a:solidFill>
                <a:sysClr val="windowText" lastClr="000000"/>
              </a:solidFill>
              <a:latin typeface="Arial" pitchFamily="34" charset="0"/>
              <a:ea typeface="+mn-ea"/>
              <a:cs typeface="Arial" pitchFamily="34" charset="0"/>
            </a:rPr>
            <a:t>negociais</a:t>
          </a:r>
          <a:r>
            <a:rPr lang="pt-PT" sz="800" baseline="0" smtClean="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solidFill>
                <a:sysClr val="windowText" lastClr="000000"/>
              </a:solidFill>
              <a:latin typeface="Arial" pitchFamily="34" charset="0"/>
              <a:ea typeface="+mn-ea"/>
              <a:cs typeface="Arial" pitchFamily="34" charset="0"/>
            </a:rPr>
            <a:t>As </a:t>
          </a:r>
          <a:r>
            <a:rPr lang="pt-PT" sz="800" b="1" baseline="0" smtClean="0">
              <a:solidFill>
                <a:sysClr val="windowText" lastClr="000000"/>
              </a:solidFill>
              <a:latin typeface="Arial" pitchFamily="34" charset="0"/>
              <a:ea typeface="+mn-ea"/>
              <a:cs typeface="Arial" pitchFamily="34" charset="0"/>
            </a:rPr>
            <a:t>convenções coletivas </a:t>
          </a:r>
          <a:r>
            <a:rPr lang="pt-PT" sz="800" baseline="0" smtClean="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solidFill>
                <a:sysClr val="windowText" lastClr="000000"/>
              </a:solidFill>
              <a:latin typeface="Arial" pitchFamily="34" charset="0"/>
              <a:ea typeface="+mn-ea"/>
              <a:cs typeface="Arial" pitchFamily="34" charset="0"/>
            </a:rPr>
            <a:t>  - </a:t>
          </a:r>
          <a:r>
            <a:rPr lang="pt-PT" sz="800" b="1" baseline="0" smtClean="0">
              <a:solidFill>
                <a:sysClr val="windowText" lastClr="000000"/>
              </a:solidFill>
              <a:latin typeface="Arial" pitchFamily="34" charset="0"/>
              <a:ea typeface="+mn-ea"/>
              <a:cs typeface="Arial" pitchFamily="34" charset="0"/>
            </a:rPr>
            <a:t>Contrato coletivo de trabalho </a:t>
          </a:r>
          <a:r>
            <a:rPr lang="pt-PT" sz="800" b="0" baseline="0" smtClean="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smtClean="0">
              <a:solidFill>
                <a:sysClr val="windowText" lastClr="000000"/>
              </a:solidFill>
              <a:latin typeface="Arial" pitchFamily="34" charset="0"/>
              <a:ea typeface="+mn-ea"/>
              <a:cs typeface="Arial" pitchFamily="34" charset="0"/>
            </a:rPr>
            <a:t>Acordo coletivo de trabalho </a:t>
          </a:r>
          <a:r>
            <a:rPr lang="pt-PT" sz="800" b="0" baseline="0" smtClean="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smtClean="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smtClean="0">
              <a:solidFill>
                <a:sysClr val="windowText" lastClr="000000"/>
              </a:solidFill>
              <a:latin typeface="Arial" pitchFamily="34" charset="0"/>
              <a:ea typeface="+mn-ea"/>
              <a:cs typeface="Arial" pitchFamily="34" charset="0"/>
            </a:rPr>
            <a:t>não negociais</a:t>
          </a:r>
          <a:r>
            <a:rPr lang="pt-PT" sz="800" b="0" i="0" u="none" strike="noStrike" baseline="0" smtClean="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600" b="0" i="0" u="none" strike="noStrike" baseline="0" smtClean="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xdr:cNvGrpSpPr/>
      </xdr:nvGrpSpPr>
      <xdr:grpSpPr>
        <a:xfrm>
          <a:off x="66675"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70</xdr:row>
      <xdr:rowOff>165100</xdr:rowOff>
    </xdr:to>
    <xdr:sp macro="" textlink="">
      <xdr:nvSpPr>
        <xdr:cNvPr id="2" name="Text Box 1"/>
        <xdr:cNvSpPr txBox="1">
          <a:spLocks noChangeArrowheads="1"/>
        </xdr:cNvSpPr>
      </xdr:nvSpPr>
      <xdr:spPr bwMode="auto">
        <a:xfrm>
          <a:off x="3603625" y="196850"/>
          <a:ext cx="3413125" cy="102743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baseline="0">
              <a:solidFill>
                <a:sysClr val="windowText" lastClr="000000"/>
              </a:solidFill>
              <a:effectLst/>
              <a:latin typeface="Arial" panose="020B0604020202020204" pitchFamily="34" charset="0"/>
              <a:ea typeface="+mn-ea"/>
              <a:cs typeface="Arial" panose="020B0604020202020204" pitchFamily="34" charset="0"/>
            </a:rPr>
            <a:t>dedução de quaisquer descontos), em dinheiro e/ou géneros, pago com </a:t>
          </a:r>
          <a:r>
            <a:rPr lang="pt-PT" sz="800" b="0" i="0" u="none" strike="noStrike" baseline="0">
              <a:solidFill>
                <a:sysClr val="windowText" lastClr="000000"/>
              </a:solidFill>
              <a:latin typeface="Arial"/>
              <a:cs typeface="Arial"/>
            </a:rPr>
            <a:t>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70</xdr:row>
      <xdr:rowOff>114300</xdr:rowOff>
    </xdr:to>
    <xdr:sp macro="" textlink="">
      <xdr:nvSpPr>
        <xdr:cNvPr id="3" name="Text Box 2"/>
        <xdr:cNvSpPr txBox="1">
          <a:spLocks noChangeArrowheads="1"/>
        </xdr:cNvSpPr>
      </xdr:nvSpPr>
      <xdr:spPr bwMode="auto">
        <a:xfrm>
          <a:off x="133350" y="206375"/>
          <a:ext cx="3276600" cy="10385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6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6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6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xdr:cNvGrpSpPr/>
      </xdr:nvGrpSpPr>
      <xdr:grpSpPr>
        <a:xfrm>
          <a:off x="6115050"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2/2_Fevereir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b268bdc\grupos\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PT"/>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15mom_novo_2018"/>
      <sheetName val="13empresarial16mom_novo_2018"/>
      <sheetName val="13empresarial17mom_novo_2018"/>
      <sheetName val="13empresarial_7a9_mom_2018"/>
      <sheetName val="base (2)"/>
      <sheetName val="Folha1 (2)"/>
      <sheetName val="13empresarial_1mom_2019"/>
      <sheetName val="13empresarial2mom_2019"/>
      <sheetName val="13empresarial3mom_2019"/>
      <sheetName val="13empresarial7mom 2019_novo"/>
      <sheetName val="13empresarial8mom 2019_novo"/>
      <sheetName val="13empresarial9mom 2019_novo"/>
      <sheetName val="13empresarial9Amom 2019_novo"/>
      <sheetName val="13empresarial4mom_2019PT"/>
      <sheetName val="13empresarial5mom_2019"/>
      <sheetName val="13empresarial6mom_2019_OLD"/>
      <sheetName val="13empresarial6mom_2019"/>
      <sheetName val="13empresarial7mom 2019"/>
      <sheetName val="13empresarial8mom_2019"/>
      <sheetName val="13empresarial9mom_2019"/>
      <sheetName val="13empresarial10mom_2019"/>
      <sheetName val="13empresarial11mom_2019"/>
      <sheetName val="13empresarial12mom_2019"/>
      <sheetName val="13empresarial13mom_2019"/>
      <sheetName val="MOMENTOS_2018"/>
      <sheetName val="MOMENTO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5.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s://www.ine.pt/produtos/bases%20de%20dados"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7.bin"/><Relationship Id="rId1" Type="http://schemas.openxmlformats.org/officeDocument/2006/relationships/hyperlink" Target="https://www.ine.pt/produtos/bases%20de%20dado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26.bin"/><Relationship Id="rId1" Type="http://schemas.openxmlformats.org/officeDocument/2006/relationships/hyperlink" Target="http://www.gep.mtsss.pt/" TargetMode="Externa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2.xml"/><Relationship Id="rId1" Type="http://schemas.openxmlformats.org/officeDocument/2006/relationships/printerSettings" Target="../printerSettings/printerSettings27.bin"/><Relationship Id="rId4" Type="http://schemas.openxmlformats.org/officeDocument/2006/relationships/ctrlProp" Target="../ctrlProps/ctrlProp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31.bin"/><Relationship Id="rId1" Type="http://schemas.openxmlformats.org/officeDocument/2006/relationships/hyperlink" Target="https://www.ine.p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9"/>
  </sheetPr>
  <dimension ref="A1:L65"/>
  <sheetViews>
    <sheetView tabSelected="1" showRuler="0" zoomScaleNormal="100" workbookViewId="0"/>
  </sheetViews>
  <sheetFormatPr defaultColWidth="9.28515625" defaultRowHeight="12.75" x14ac:dyDescent="0.2"/>
  <cols>
    <col min="1" max="1" width="1.42578125" style="94" customWidth="1"/>
    <col min="2" max="2" width="2.5703125" style="94" customWidth="1"/>
    <col min="3" max="3" width="16.28515625" style="94" customWidth="1"/>
    <col min="4" max="4" width="22.28515625" style="94" customWidth="1"/>
    <col min="5" max="5" width="2.5703125" style="203" customWidth="1"/>
    <col min="6" max="6" width="1" style="94" customWidth="1"/>
    <col min="7" max="7" width="14" style="94" customWidth="1"/>
    <col min="8" max="8" width="5.5703125" style="94" customWidth="1"/>
    <col min="9" max="9" width="4.28515625" style="94" customWidth="1"/>
    <col min="10" max="10" width="33.7109375" style="94" customWidth="1"/>
    <col min="11" max="11" width="2.42578125" style="94" customWidth="1"/>
    <col min="12" max="12" width="1.42578125" style="94" customWidth="1"/>
    <col min="13" max="16384" width="9.28515625" style="94"/>
  </cols>
  <sheetData>
    <row r="1" spans="1:12" ht="7.5" customHeight="1" x14ac:dyDescent="0.2">
      <c r="A1" s="217"/>
      <c r="B1" s="214"/>
      <c r="C1" s="214"/>
      <c r="D1" s="214"/>
      <c r="E1" s="650"/>
      <c r="F1" s="214"/>
      <c r="G1" s="214"/>
      <c r="H1" s="214"/>
      <c r="I1" s="214"/>
      <c r="J1" s="214"/>
      <c r="K1" s="214"/>
      <c r="L1" s="214"/>
    </row>
    <row r="2" spans="1:12" ht="17.25" customHeight="1" x14ac:dyDescent="0.2">
      <c r="A2" s="217"/>
      <c r="B2" s="195"/>
      <c r="C2" s="196"/>
      <c r="D2" s="196"/>
      <c r="E2" s="651"/>
      <c r="F2" s="196"/>
      <c r="G2" s="196"/>
      <c r="H2" s="196"/>
      <c r="I2" s="197"/>
      <c r="J2" s="198"/>
      <c r="K2" s="198"/>
      <c r="L2" s="217"/>
    </row>
    <row r="3" spans="1:12" x14ac:dyDescent="0.2">
      <c r="A3" s="217"/>
      <c r="B3" s="195"/>
      <c r="C3" s="196"/>
      <c r="D3" s="196"/>
      <c r="E3" s="651"/>
      <c r="F3" s="196"/>
      <c r="G3" s="196"/>
      <c r="H3" s="196"/>
      <c r="I3" s="197"/>
      <c r="J3" s="195"/>
      <c r="K3" s="198"/>
      <c r="L3" s="217"/>
    </row>
    <row r="4" spans="1:12" ht="33.75" customHeight="1" x14ac:dyDescent="0.2">
      <c r="A4" s="217"/>
      <c r="B4" s="195"/>
      <c r="C4" s="2189"/>
      <c r="D4" s="2189"/>
      <c r="E4" s="2189"/>
      <c r="F4" s="2189"/>
      <c r="G4" s="836"/>
      <c r="H4" s="197"/>
      <c r="I4" s="197"/>
      <c r="J4" s="199" t="s">
        <v>34</v>
      </c>
      <c r="K4" s="195"/>
      <c r="L4" s="217"/>
    </row>
    <row r="5" spans="1:12" s="99" customFormat="1" ht="12.75" customHeight="1" x14ac:dyDescent="0.2">
      <c r="A5" s="219"/>
      <c r="B5" s="2190"/>
      <c r="C5" s="2190"/>
      <c r="D5" s="2190"/>
      <c r="E5" s="2190"/>
      <c r="F5" s="214"/>
      <c r="G5" s="200"/>
      <c r="H5" s="200"/>
      <c r="I5" s="200"/>
      <c r="J5" s="201"/>
      <c r="K5" s="202"/>
      <c r="L5" s="217"/>
    </row>
    <row r="6" spans="1:12" ht="12.75" customHeight="1" x14ac:dyDescent="0.2">
      <c r="A6" s="217"/>
      <c r="B6" s="217"/>
      <c r="C6" s="214"/>
      <c r="D6" s="214"/>
      <c r="E6" s="650"/>
      <c r="F6" s="214"/>
      <c r="G6" s="200"/>
      <c r="H6" s="200"/>
      <c r="I6" s="200"/>
      <c r="J6" s="201"/>
      <c r="K6" s="202"/>
      <c r="L6" s="217"/>
    </row>
    <row r="7" spans="1:12" ht="12.75" customHeight="1" x14ac:dyDescent="0.2">
      <c r="A7" s="217"/>
      <c r="B7" s="217"/>
      <c r="C7" s="214"/>
      <c r="D7" s="214"/>
      <c r="E7" s="650"/>
      <c r="F7" s="214"/>
      <c r="G7" s="200"/>
      <c r="H7" s="200"/>
      <c r="I7" s="213"/>
      <c r="J7" s="201"/>
      <c r="K7" s="202"/>
      <c r="L7" s="217"/>
    </row>
    <row r="8" spans="1:12" ht="12.75" customHeight="1" x14ac:dyDescent="0.2">
      <c r="A8" s="217"/>
      <c r="B8" s="217"/>
      <c r="C8" s="214"/>
      <c r="D8" s="214"/>
      <c r="E8" s="650"/>
      <c r="F8" s="214"/>
      <c r="G8" s="200"/>
      <c r="H8" s="200"/>
      <c r="I8" s="213"/>
      <c r="J8" s="201"/>
      <c r="K8" s="202"/>
      <c r="L8" s="217"/>
    </row>
    <row r="9" spans="1:12" ht="12.75" customHeight="1" x14ac:dyDescent="0.2">
      <c r="A9" s="217"/>
      <c r="B9" s="217"/>
      <c r="C9" s="214"/>
      <c r="D9" s="214"/>
      <c r="E9" s="650"/>
      <c r="F9" s="214"/>
      <c r="G9" s="200"/>
      <c r="H9" s="200"/>
      <c r="I9" s="213"/>
      <c r="J9" s="201"/>
      <c r="K9" s="202"/>
      <c r="L9" s="217"/>
    </row>
    <row r="10" spans="1:12" ht="12.75" customHeight="1" x14ac:dyDescent="0.2">
      <c r="A10" s="217"/>
      <c r="B10" s="217"/>
      <c r="C10" s="214"/>
      <c r="D10" s="214"/>
      <c r="E10" s="650"/>
      <c r="F10" s="214"/>
      <c r="G10" s="200"/>
      <c r="H10" s="200"/>
      <c r="I10" s="200"/>
      <c r="J10" s="201"/>
      <c r="K10" s="202"/>
      <c r="L10" s="217"/>
    </row>
    <row r="11" spans="1:12" ht="12.75" customHeight="1" x14ac:dyDescent="0.2">
      <c r="A11" s="217"/>
      <c r="B11" s="217"/>
      <c r="C11" s="214"/>
      <c r="D11" s="214"/>
      <c r="E11" s="650"/>
      <c r="F11" s="214"/>
      <c r="G11" s="200"/>
      <c r="H11" s="200"/>
      <c r="I11" s="200"/>
      <c r="J11" s="201"/>
      <c r="K11" s="202"/>
      <c r="L11" s="217"/>
    </row>
    <row r="12" spans="1:12" ht="12.75" customHeight="1" x14ac:dyDescent="0.2">
      <c r="A12" s="217"/>
      <c r="B12" s="217"/>
      <c r="C12" s="214"/>
      <c r="D12" s="214"/>
      <c r="E12" s="650"/>
      <c r="F12" s="214"/>
      <c r="G12" s="200"/>
      <c r="H12" s="200"/>
      <c r="I12" s="200"/>
      <c r="J12" s="201"/>
      <c r="K12" s="202"/>
      <c r="L12" s="217"/>
    </row>
    <row r="13" spans="1:12" x14ac:dyDescent="0.2">
      <c r="A13" s="217"/>
      <c r="B13" s="217"/>
      <c r="C13" s="214"/>
      <c r="D13" s="214"/>
      <c r="E13" s="650"/>
      <c r="F13" s="214"/>
      <c r="G13" s="200"/>
      <c r="H13" s="200"/>
      <c r="I13" s="200"/>
      <c r="J13" s="201"/>
      <c r="K13" s="202"/>
      <c r="L13" s="217"/>
    </row>
    <row r="14" spans="1:12" x14ac:dyDescent="0.2">
      <c r="A14" s="217"/>
      <c r="B14" s="229" t="s">
        <v>27</v>
      </c>
      <c r="C14" s="227"/>
      <c r="D14" s="227"/>
      <c r="E14" s="652"/>
      <c r="F14" s="214"/>
      <c r="G14" s="200"/>
      <c r="H14" s="200"/>
      <c r="I14" s="200"/>
      <c r="J14" s="201"/>
      <c r="K14" s="202"/>
      <c r="L14" s="217"/>
    </row>
    <row r="15" spans="1:12" ht="13.5" thickBot="1" x14ac:dyDescent="0.25">
      <c r="A15" s="217"/>
      <c r="B15" s="217"/>
      <c r="C15" s="214"/>
      <c r="D15" s="214"/>
      <c r="E15" s="650"/>
      <c r="F15" s="214"/>
      <c r="G15" s="200"/>
      <c r="H15" s="200"/>
      <c r="I15" s="200"/>
      <c r="J15" s="201"/>
      <c r="K15" s="202"/>
      <c r="L15" s="217"/>
    </row>
    <row r="16" spans="1:12" ht="13.5" thickBot="1" x14ac:dyDescent="0.25">
      <c r="A16" s="217"/>
      <c r="B16" s="234"/>
      <c r="C16" s="223" t="s">
        <v>21</v>
      </c>
      <c r="D16" s="223"/>
      <c r="E16" s="653">
        <v>3</v>
      </c>
      <c r="F16" s="214"/>
      <c r="G16" s="200"/>
      <c r="H16" s="200"/>
      <c r="I16" s="200"/>
      <c r="J16" s="201"/>
      <c r="K16" s="202"/>
      <c r="L16" s="217"/>
    </row>
    <row r="17" spans="1:12" ht="13.5" thickBot="1" x14ac:dyDescent="0.25">
      <c r="A17" s="217"/>
      <c r="B17" s="217"/>
      <c r="C17" s="228"/>
      <c r="D17" s="228"/>
      <c r="E17" s="654"/>
      <c r="F17" s="214"/>
      <c r="G17" s="200"/>
      <c r="H17" s="200"/>
      <c r="I17" s="200"/>
      <c r="J17" s="201"/>
      <c r="K17" s="202"/>
      <c r="L17" s="217"/>
    </row>
    <row r="18" spans="1:12" ht="13.5" thickBot="1" x14ac:dyDescent="0.25">
      <c r="A18" s="217"/>
      <c r="B18" s="234"/>
      <c r="C18" s="223" t="s">
        <v>517</v>
      </c>
      <c r="D18" s="223"/>
      <c r="E18" s="655">
        <v>4</v>
      </c>
      <c r="F18" s="214"/>
      <c r="G18" s="200"/>
      <c r="H18" s="200"/>
      <c r="I18" s="200"/>
      <c r="J18" s="201"/>
      <c r="K18" s="202"/>
      <c r="L18" s="217"/>
    </row>
    <row r="19" spans="1:12" ht="13.5" thickBot="1" x14ac:dyDescent="0.25">
      <c r="A19" s="217"/>
      <c r="B19" s="218"/>
      <c r="C19" s="222"/>
      <c r="D19" s="222"/>
      <c r="E19" s="656"/>
      <c r="F19" s="214"/>
      <c r="G19" s="200"/>
      <c r="H19" s="200"/>
      <c r="I19" s="200"/>
      <c r="J19" s="201"/>
      <c r="K19" s="202"/>
      <c r="L19" s="217"/>
    </row>
    <row r="20" spans="1:12" ht="13.5" customHeight="1" thickBot="1" x14ac:dyDescent="0.25">
      <c r="A20" s="217"/>
      <c r="B20" s="233"/>
      <c r="C20" s="2181" t="s">
        <v>32</v>
      </c>
      <c r="D20" s="2180"/>
      <c r="E20" s="655">
        <v>6</v>
      </c>
      <c r="F20" s="214"/>
      <c r="G20" s="200"/>
      <c r="H20" s="200"/>
      <c r="I20" s="200"/>
      <c r="J20" s="201"/>
      <c r="K20" s="202"/>
      <c r="L20" s="217"/>
    </row>
    <row r="21" spans="1:12" x14ac:dyDescent="0.2">
      <c r="A21" s="217"/>
      <c r="B21" s="225"/>
      <c r="C21" s="2177" t="s">
        <v>2</v>
      </c>
      <c r="D21" s="2177"/>
      <c r="E21" s="654">
        <v>6</v>
      </c>
      <c r="F21" s="214"/>
      <c r="G21" s="200"/>
      <c r="H21" s="200"/>
      <c r="I21" s="200"/>
      <c r="J21" s="201"/>
      <c r="K21" s="202"/>
      <c r="L21" s="217"/>
    </row>
    <row r="22" spans="1:12" x14ac:dyDescent="0.2">
      <c r="A22" s="217"/>
      <c r="B22" s="225"/>
      <c r="C22" s="2177" t="s">
        <v>13</v>
      </c>
      <c r="D22" s="2177"/>
      <c r="E22" s="654">
        <v>7</v>
      </c>
      <c r="F22" s="214"/>
      <c r="G22" s="200"/>
      <c r="H22" s="200"/>
      <c r="I22" s="200"/>
      <c r="J22" s="201"/>
      <c r="K22" s="202"/>
      <c r="L22" s="217"/>
    </row>
    <row r="23" spans="1:12" x14ac:dyDescent="0.2">
      <c r="A23" s="217"/>
      <c r="B23" s="225"/>
      <c r="C23" s="2177" t="s">
        <v>7</v>
      </c>
      <c r="D23" s="2177"/>
      <c r="E23" s="654">
        <v>8</v>
      </c>
      <c r="F23" s="214"/>
      <c r="G23" s="200"/>
      <c r="H23" s="200"/>
      <c r="I23" s="200"/>
      <c r="J23" s="201"/>
      <c r="K23" s="202"/>
      <c r="L23" s="217"/>
    </row>
    <row r="24" spans="1:12" x14ac:dyDescent="0.2">
      <c r="A24" s="217"/>
      <c r="B24" s="226"/>
      <c r="C24" s="2177" t="s">
        <v>358</v>
      </c>
      <c r="D24" s="2177"/>
      <c r="E24" s="654">
        <v>9</v>
      </c>
      <c r="F24" s="214"/>
      <c r="G24" s="204"/>
      <c r="H24" s="200"/>
      <c r="I24" s="200"/>
      <c r="J24" s="201"/>
      <c r="K24" s="202"/>
      <c r="L24" s="217"/>
    </row>
    <row r="25" spans="1:12" ht="22.5" customHeight="1" x14ac:dyDescent="0.2">
      <c r="A25" s="217"/>
      <c r="B25" s="220"/>
      <c r="C25" s="2182" t="s">
        <v>28</v>
      </c>
      <c r="D25" s="2182"/>
      <c r="E25" s="654">
        <v>10</v>
      </c>
      <c r="F25" s="214"/>
      <c r="G25" s="200"/>
      <c r="H25" s="200"/>
      <c r="I25" s="200"/>
      <c r="J25" s="201"/>
      <c r="K25" s="202"/>
      <c r="L25" s="217"/>
    </row>
    <row r="26" spans="1:12" x14ac:dyDescent="0.2">
      <c r="A26" s="217"/>
      <c r="B26" s="220"/>
      <c r="C26" s="2177" t="s">
        <v>25</v>
      </c>
      <c r="D26" s="2177"/>
      <c r="E26" s="654">
        <v>11</v>
      </c>
      <c r="F26" s="214"/>
      <c r="G26" s="200"/>
      <c r="H26" s="200"/>
      <c r="I26" s="200"/>
      <c r="J26" s="201"/>
      <c r="K26" s="202"/>
      <c r="L26" s="217"/>
    </row>
    <row r="27" spans="1:12" ht="12.75" customHeight="1" thickBot="1" x14ac:dyDescent="0.25">
      <c r="A27" s="217"/>
      <c r="B27" s="214"/>
      <c r="C27" s="1192"/>
      <c r="D27" s="1192"/>
      <c r="E27" s="654"/>
      <c r="F27" s="214"/>
      <c r="G27" s="200"/>
      <c r="H27" s="2183">
        <v>44593</v>
      </c>
      <c r="I27" s="2184"/>
      <c r="J27" s="2184"/>
      <c r="K27" s="204"/>
      <c r="L27" s="217"/>
    </row>
    <row r="28" spans="1:12" ht="13.5" customHeight="1" thickBot="1" x14ac:dyDescent="0.25">
      <c r="A28" s="217"/>
      <c r="B28" s="290"/>
      <c r="C28" s="2185" t="s">
        <v>12</v>
      </c>
      <c r="D28" s="2180"/>
      <c r="E28" s="655">
        <v>12</v>
      </c>
      <c r="F28" s="214"/>
      <c r="G28" s="200"/>
      <c r="H28" s="2184"/>
      <c r="I28" s="2184"/>
      <c r="J28" s="2184"/>
      <c r="K28" s="204"/>
      <c r="L28" s="217"/>
    </row>
    <row r="29" spans="1:12" ht="12.75" hidden="1" customHeight="1" x14ac:dyDescent="0.2">
      <c r="A29" s="217"/>
      <c r="B29" s="215"/>
      <c r="C29" s="2177" t="s">
        <v>44</v>
      </c>
      <c r="D29" s="2177"/>
      <c r="E29" s="654">
        <v>12</v>
      </c>
      <c r="F29" s="214"/>
      <c r="G29" s="200"/>
      <c r="H29" s="2184"/>
      <c r="I29" s="2184"/>
      <c r="J29" s="2184"/>
      <c r="K29" s="204"/>
      <c r="L29" s="217"/>
    </row>
    <row r="30" spans="1:12" ht="22.5" customHeight="1" x14ac:dyDescent="0.2">
      <c r="A30" s="217"/>
      <c r="B30" s="215"/>
      <c r="C30" s="2186" t="s">
        <v>360</v>
      </c>
      <c r="D30" s="2186"/>
      <c r="E30" s="654">
        <v>12</v>
      </c>
      <c r="F30" s="214"/>
      <c r="G30" s="200"/>
      <c r="H30" s="2184"/>
      <c r="I30" s="2184"/>
      <c r="J30" s="2184"/>
      <c r="K30" s="204"/>
      <c r="L30" s="217"/>
    </row>
    <row r="31" spans="1:12" ht="10.5" customHeight="1" thickBot="1" x14ac:dyDescent="0.25">
      <c r="A31" s="217"/>
      <c r="B31" s="220"/>
      <c r="C31" s="224"/>
      <c r="D31" s="224"/>
      <c r="E31" s="656"/>
      <c r="F31" s="214"/>
      <c r="G31" s="200"/>
      <c r="H31" s="2184"/>
      <c r="I31" s="2184"/>
      <c r="J31" s="2184"/>
      <c r="K31" s="204"/>
      <c r="L31" s="217"/>
    </row>
    <row r="32" spans="1:12" ht="13.5" customHeight="1" thickBot="1" x14ac:dyDescent="0.25">
      <c r="A32" s="217"/>
      <c r="B32" s="232"/>
      <c r="C32" s="1193" t="s">
        <v>11</v>
      </c>
      <c r="D32" s="1193"/>
      <c r="E32" s="655">
        <v>13</v>
      </c>
      <c r="F32" s="214"/>
      <c r="G32" s="200"/>
      <c r="H32" s="2184"/>
      <c r="I32" s="2184"/>
      <c r="J32" s="2184"/>
      <c r="K32" s="204"/>
      <c r="L32" s="217"/>
    </row>
    <row r="33" spans="1:12" ht="12.75" customHeight="1" x14ac:dyDescent="0.2">
      <c r="A33" s="217"/>
      <c r="B33" s="215"/>
      <c r="C33" s="2187" t="s">
        <v>18</v>
      </c>
      <c r="D33" s="2187"/>
      <c r="E33" s="654">
        <v>13</v>
      </c>
      <c r="F33" s="214"/>
      <c r="G33" s="200"/>
      <c r="H33" s="2184"/>
      <c r="I33" s="2184"/>
      <c r="J33" s="2184"/>
      <c r="K33" s="204"/>
      <c r="L33" s="217"/>
    </row>
    <row r="34" spans="1:12" ht="12.75" customHeight="1" x14ac:dyDescent="0.2">
      <c r="A34" s="217"/>
      <c r="B34" s="215"/>
      <c r="C34" s="2188" t="s">
        <v>8</v>
      </c>
      <c r="D34" s="2188"/>
      <c r="E34" s="654">
        <v>14</v>
      </c>
      <c r="F34" s="214"/>
      <c r="G34" s="200"/>
      <c r="H34" s="205"/>
      <c r="I34" s="205"/>
      <c r="J34" s="205"/>
      <c r="K34" s="204"/>
      <c r="L34" s="217"/>
    </row>
    <row r="35" spans="1:12" ht="12.75" customHeight="1" x14ac:dyDescent="0.2">
      <c r="A35" s="217"/>
      <c r="B35" s="215"/>
      <c r="C35" s="2188" t="s">
        <v>26</v>
      </c>
      <c r="D35" s="2188"/>
      <c r="E35" s="654">
        <v>14</v>
      </c>
      <c r="F35" s="214"/>
      <c r="G35" s="200"/>
      <c r="H35" s="205"/>
      <c r="I35" s="205"/>
      <c r="J35" s="205"/>
      <c r="K35" s="204"/>
      <c r="L35" s="217"/>
    </row>
    <row r="36" spans="1:12" ht="12.75" customHeight="1" x14ac:dyDescent="0.2">
      <c r="A36" s="217"/>
      <c r="B36" s="215"/>
      <c r="C36" s="2188" t="s">
        <v>6</v>
      </c>
      <c r="D36" s="2188"/>
      <c r="E36" s="654">
        <v>15</v>
      </c>
      <c r="F36" s="214"/>
      <c r="G36" s="200"/>
      <c r="H36" s="205"/>
      <c r="I36" s="205"/>
      <c r="J36" s="205"/>
      <c r="K36" s="204"/>
      <c r="L36" s="217"/>
    </row>
    <row r="37" spans="1:12" ht="12.75" customHeight="1" x14ac:dyDescent="0.2">
      <c r="A37" s="217"/>
      <c r="B37" s="215"/>
      <c r="C37" s="2187" t="s">
        <v>47</v>
      </c>
      <c r="D37" s="2187"/>
      <c r="E37" s="654">
        <v>16</v>
      </c>
      <c r="F37" s="214"/>
      <c r="G37" s="200"/>
      <c r="H37" s="205"/>
      <c r="I37" s="205"/>
      <c r="J37" s="205"/>
      <c r="K37" s="204"/>
      <c r="L37" s="217"/>
    </row>
    <row r="38" spans="1:12" ht="12.75" customHeight="1" x14ac:dyDescent="0.2">
      <c r="A38" s="217"/>
      <c r="B38" s="221"/>
      <c r="C38" s="2188" t="s">
        <v>14</v>
      </c>
      <c r="D38" s="2188"/>
      <c r="E38" s="654">
        <v>16</v>
      </c>
      <c r="F38" s="214"/>
      <c r="G38" s="200"/>
      <c r="H38" s="200"/>
      <c r="I38" s="200"/>
      <c r="J38" s="201"/>
      <c r="K38" s="202"/>
      <c r="L38" s="217"/>
    </row>
    <row r="39" spans="1:12" ht="12.75" customHeight="1" x14ac:dyDescent="0.2">
      <c r="A39" s="217"/>
      <c r="B39" s="215"/>
      <c r="C39" s="2177" t="s">
        <v>31</v>
      </c>
      <c r="D39" s="2177"/>
      <c r="E39" s="654">
        <v>17</v>
      </c>
      <c r="F39" s="214"/>
      <c r="G39" s="200"/>
      <c r="H39" s="200"/>
      <c r="I39" s="200"/>
      <c r="J39" s="206"/>
      <c r="K39" s="206"/>
      <c r="L39" s="217"/>
    </row>
    <row r="40" spans="1:12" ht="13.5" customHeight="1" thickBot="1" x14ac:dyDescent="0.25">
      <c r="A40" s="217"/>
      <c r="B40" s="217"/>
      <c r="C40" s="214"/>
      <c r="D40" s="214"/>
      <c r="E40" s="656"/>
      <c r="F40" s="214"/>
      <c r="G40" s="200"/>
      <c r="H40" s="200"/>
      <c r="I40" s="200"/>
      <c r="J40" s="206"/>
      <c r="K40" s="206"/>
      <c r="L40" s="217"/>
    </row>
    <row r="41" spans="1:12" ht="13.5" customHeight="1" thickBot="1" x14ac:dyDescent="0.25">
      <c r="A41" s="217"/>
      <c r="B41" s="274"/>
      <c r="C41" s="2179" t="s">
        <v>29</v>
      </c>
      <c r="D41" s="2180"/>
      <c r="E41" s="655">
        <v>18</v>
      </c>
      <c r="F41" s="214"/>
      <c r="G41" s="200"/>
      <c r="H41" s="200"/>
      <c r="I41" s="200"/>
      <c r="J41" s="206"/>
      <c r="K41" s="206"/>
      <c r="L41" s="217"/>
    </row>
    <row r="42" spans="1:12" x14ac:dyDescent="0.2">
      <c r="A42" s="217"/>
      <c r="B42" s="217"/>
      <c r="C42" s="2177" t="s">
        <v>30</v>
      </c>
      <c r="D42" s="2177"/>
      <c r="E42" s="654">
        <v>18</v>
      </c>
      <c r="F42" s="214"/>
      <c r="G42" s="200"/>
      <c r="H42" s="200"/>
      <c r="I42" s="200"/>
      <c r="J42" s="207"/>
      <c r="K42" s="207"/>
      <c r="L42" s="217"/>
    </row>
    <row r="43" spans="1:12" x14ac:dyDescent="0.2">
      <c r="A43" s="217"/>
      <c r="B43" s="221"/>
      <c r="C43" s="2177" t="s">
        <v>0</v>
      </c>
      <c r="D43" s="2177"/>
      <c r="E43" s="654">
        <v>19</v>
      </c>
      <c r="F43" s="214"/>
      <c r="G43" s="200"/>
      <c r="H43" s="200"/>
      <c r="I43" s="200"/>
      <c r="J43" s="208"/>
      <c r="K43" s="209"/>
      <c r="L43" s="217"/>
    </row>
    <row r="44" spans="1:12" x14ac:dyDescent="0.2">
      <c r="A44" s="217"/>
      <c r="B44" s="221"/>
      <c r="C44" s="2177" t="s">
        <v>438</v>
      </c>
      <c r="D44" s="2177"/>
      <c r="E44" s="654">
        <v>19</v>
      </c>
      <c r="F44" s="214"/>
      <c r="G44" s="200"/>
      <c r="H44" s="200"/>
      <c r="I44" s="200"/>
      <c r="J44" s="208"/>
      <c r="K44" s="209"/>
      <c r="L44" s="217"/>
    </row>
    <row r="45" spans="1:12" x14ac:dyDescent="0.2">
      <c r="A45" s="217"/>
      <c r="B45" s="221"/>
      <c r="C45" s="2177" t="s">
        <v>16</v>
      </c>
      <c r="D45" s="2177"/>
      <c r="E45" s="657">
        <v>19</v>
      </c>
      <c r="F45" s="222"/>
      <c r="G45" s="210"/>
      <c r="H45" s="211"/>
      <c r="I45" s="210"/>
      <c r="J45" s="210"/>
      <c r="K45" s="210"/>
      <c r="L45" s="217"/>
    </row>
    <row r="46" spans="1:12" x14ac:dyDescent="0.2">
      <c r="A46" s="217"/>
      <c r="B46" s="221"/>
      <c r="C46" s="1192" t="s">
        <v>435</v>
      </c>
      <c r="D46" s="1192"/>
      <c r="E46" s="657">
        <v>19</v>
      </c>
      <c r="F46" s="222"/>
      <c r="G46" s="210"/>
      <c r="H46" s="211"/>
      <c r="I46" s="210"/>
      <c r="J46" s="210"/>
      <c r="K46" s="210"/>
      <c r="L46" s="217"/>
    </row>
    <row r="47" spans="1:12" ht="12.75" customHeight="1" x14ac:dyDescent="0.2">
      <c r="A47" s="217"/>
      <c r="B47" s="220"/>
      <c r="C47" s="1192" t="s">
        <v>436</v>
      </c>
      <c r="D47" s="1192"/>
      <c r="E47" s="657">
        <v>20</v>
      </c>
      <c r="F47" s="216"/>
      <c r="G47" s="208"/>
      <c r="H47" s="211"/>
      <c r="I47" s="208"/>
      <c r="J47" s="208"/>
      <c r="K47" s="209"/>
      <c r="L47" s="217"/>
    </row>
    <row r="48" spans="1:12" ht="13.5" customHeight="1" x14ac:dyDescent="0.2">
      <c r="A48" s="217"/>
      <c r="B48" s="220"/>
      <c r="C48" s="1192" t="s">
        <v>1</v>
      </c>
      <c r="D48" s="1192"/>
      <c r="E48" s="657">
        <v>20</v>
      </c>
      <c r="F48" s="216"/>
      <c r="G48" s="208"/>
      <c r="H48" s="211"/>
      <c r="I48" s="208"/>
      <c r="J48" s="208"/>
      <c r="K48" s="209"/>
      <c r="L48" s="217"/>
    </row>
    <row r="49" spans="1:12" x14ac:dyDescent="0.2">
      <c r="A49" s="217"/>
      <c r="B49" s="220"/>
      <c r="C49" s="1192" t="s">
        <v>22</v>
      </c>
      <c r="D49" s="1192"/>
      <c r="E49" s="658">
        <v>20</v>
      </c>
      <c r="F49" s="216"/>
      <c r="G49" s="208"/>
      <c r="H49" s="211"/>
      <c r="I49" s="208"/>
      <c r="J49" s="208"/>
      <c r="K49" s="209"/>
      <c r="L49" s="217"/>
    </row>
    <row r="50" spans="1:12" ht="13.5" customHeight="1" x14ac:dyDescent="0.2">
      <c r="A50" s="217"/>
      <c r="B50" s="660"/>
      <c r="C50" s="1192" t="s">
        <v>513</v>
      </c>
      <c r="D50" s="660"/>
      <c r="E50" s="658">
        <v>21</v>
      </c>
      <c r="F50" s="216"/>
      <c r="G50" s="208"/>
      <c r="H50" s="211"/>
      <c r="I50" s="208"/>
      <c r="J50" s="208"/>
      <c r="K50" s="209"/>
      <c r="L50" s="217"/>
    </row>
    <row r="51" spans="1:12" ht="13.5" customHeight="1" thickBot="1" x14ac:dyDescent="0.25">
      <c r="A51" s="217"/>
      <c r="B51" s="1192"/>
      <c r="C51" s="1192"/>
      <c r="D51" s="1192"/>
      <c r="E51" s="1192"/>
      <c r="F51" s="216"/>
      <c r="G51" s="208"/>
      <c r="H51" s="211"/>
      <c r="I51" s="208"/>
      <c r="J51" s="208"/>
      <c r="K51" s="209"/>
      <c r="L51" s="217"/>
    </row>
    <row r="52" spans="1:12" ht="13.5" thickBot="1" x14ac:dyDescent="0.25">
      <c r="A52" s="217"/>
      <c r="B52" s="235"/>
      <c r="C52" s="2181" t="s">
        <v>37</v>
      </c>
      <c r="D52" s="2180"/>
      <c r="E52" s="653">
        <v>22</v>
      </c>
      <c r="F52" s="222"/>
      <c r="G52" s="210"/>
      <c r="H52" s="211"/>
      <c r="I52" s="210"/>
      <c r="J52" s="210"/>
      <c r="K52" s="210"/>
      <c r="L52" s="217"/>
    </row>
    <row r="53" spans="1:12" x14ac:dyDescent="0.2">
      <c r="A53" s="217"/>
      <c r="B53" s="220"/>
      <c r="C53" s="2177" t="s">
        <v>46</v>
      </c>
      <c r="D53" s="2177"/>
      <c r="E53" s="657">
        <v>22</v>
      </c>
      <c r="F53" s="222"/>
      <c r="G53" s="210"/>
      <c r="H53" s="211"/>
      <c r="I53" s="210"/>
      <c r="J53" s="210"/>
      <c r="K53" s="210"/>
      <c r="L53" s="217"/>
    </row>
    <row r="54" spans="1:12" ht="12.75" customHeight="1" x14ac:dyDescent="0.2">
      <c r="A54" s="217"/>
      <c r="B54" s="217"/>
      <c r="C54" s="1194" t="s">
        <v>464</v>
      </c>
      <c r="D54" s="1194"/>
      <c r="E54" s="659">
        <v>23</v>
      </c>
      <c r="F54" s="216"/>
      <c r="G54" s="208"/>
      <c r="H54" s="211"/>
      <c r="I54" s="208"/>
      <c r="J54" s="208"/>
      <c r="K54" s="209"/>
      <c r="L54" s="217"/>
    </row>
    <row r="55" spans="1:12" ht="13.5" customHeight="1" thickBot="1" x14ac:dyDescent="0.25">
      <c r="A55" s="217"/>
      <c r="B55" s="1192"/>
      <c r="C55" s="1192"/>
      <c r="D55" s="1192"/>
      <c r="E55" s="1192"/>
      <c r="F55" s="216"/>
      <c r="G55" s="208"/>
      <c r="H55" s="211"/>
      <c r="I55" s="208"/>
      <c r="J55" s="208"/>
      <c r="K55" s="209"/>
      <c r="L55" s="217"/>
    </row>
    <row r="56" spans="1:12" ht="13.5" customHeight="1" thickBot="1" x14ac:dyDescent="0.25">
      <c r="A56" s="217"/>
      <c r="B56" s="231"/>
      <c r="C56" s="223" t="s">
        <v>4</v>
      </c>
      <c r="D56" s="223"/>
      <c r="E56" s="653">
        <v>24</v>
      </c>
      <c r="F56" s="216"/>
      <c r="G56" s="208"/>
      <c r="H56" s="211"/>
      <c r="I56" s="208"/>
      <c r="J56" s="208"/>
      <c r="K56" s="209"/>
      <c r="L56" s="217"/>
    </row>
    <row r="57" spans="1:12" ht="13.5" customHeight="1" x14ac:dyDescent="0.2">
      <c r="A57" s="217"/>
      <c r="B57" s="218"/>
      <c r="C57" s="223"/>
      <c r="D57" s="223"/>
      <c r="E57" s="653"/>
      <c r="F57" s="216"/>
      <c r="G57" s="208"/>
      <c r="H57" s="211"/>
      <c r="I57" s="208"/>
      <c r="J57" s="208"/>
      <c r="K57" s="209"/>
      <c r="L57" s="217"/>
    </row>
    <row r="58" spans="1:12" ht="28.5" customHeight="1" x14ac:dyDescent="0.2">
      <c r="A58" s="217"/>
      <c r="B58" s="648" t="s">
        <v>48</v>
      </c>
      <c r="C58" s="648"/>
      <c r="D58" s="230"/>
      <c r="E58" s="660"/>
      <c r="F58" s="216"/>
      <c r="G58" s="208"/>
      <c r="H58" s="211"/>
      <c r="I58" s="208"/>
      <c r="J58" s="208"/>
      <c r="K58" s="209"/>
      <c r="L58" s="217"/>
    </row>
    <row r="59" spans="1:12" ht="3.6" customHeight="1" x14ac:dyDescent="0.2">
      <c r="A59" s="217"/>
      <c r="B59" s="217"/>
      <c r="C59" s="217"/>
      <c r="D59" s="217"/>
      <c r="E59" s="714"/>
      <c r="F59" s="647"/>
      <c r="G59" s="208"/>
      <c r="H59" s="211"/>
      <c r="I59" s="208"/>
      <c r="J59" s="208"/>
      <c r="K59" s="209"/>
      <c r="L59" s="217"/>
    </row>
    <row r="60" spans="1:12" ht="22.5" customHeight="1" x14ac:dyDescent="0.2">
      <c r="A60" s="217"/>
      <c r="B60" s="649" t="s">
        <v>342</v>
      </c>
      <c r="C60" s="647"/>
      <c r="D60" s="832">
        <v>44620</v>
      </c>
      <c r="E60" s="714"/>
      <c r="F60" s="276"/>
      <c r="G60" s="208"/>
      <c r="H60" s="211"/>
      <c r="I60" s="208"/>
      <c r="J60" s="208"/>
      <c r="K60" s="209"/>
      <c r="L60" s="217"/>
    </row>
    <row r="61" spans="1:12" s="99" customFormat="1" ht="22.5" customHeight="1" x14ac:dyDescent="0.2">
      <c r="A61" s="219"/>
      <c r="B61" s="649" t="s">
        <v>343</v>
      </c>
      <c r="C61" s="275"/>
      <c r="D61" s="832">
        <f>+D60</f>
        <v>44620</v>
      </c>
      <c r="E61" s="714"/>
      <c r="F61" s="215"/>
      <c r="G61" s="212"/>
      <c r="H61" s="212"/>
      <c r="I61" s="212"/>
      <c r="J61" s="212"/>
      <c r="K61" s="212"/>
      <c r="L61" s="219"/>
    </row>
    <row r="62" spans="1:12" ht="7.5" customHeight="1" x14ac:dyDescent="0.2">
      <c r="A62" s="217"/>
      <c r="B62" s="945"/>
      <c r="C62" s="945"/>
      <c r="D62" s="945"/>
      <c r="E62" s="661"/>
      <c r="F62" s="218"/>
      <c r="G62" s="218"/>
      <c r="H62" s="218"/>
      <c r="I62" s="218"/>
      <c r="J62" s="218"/>
      <c r="K62" s="218"/>
      <c r="L62" s="218"/>
    </row>
    <row r="63" spans="1:12" ht="21" customHeight="1" x14ac:dyDescent="0.2"/>
    <row r="64" spans="1:12" ht="21" customHeight="1" x14ac:dyDescent="0.2">
      <c r="B64" s="2178"/>
      <c r="C64" s="2178"/>
      <c r="D64" s="2178"/>
      <c r="E64" s="714" t="s">
        <v>359</v>
      </c>
    </row>
    <row r="65" spans="2:5" x14ac:dyDescent="0.2">
      <c r="B65" s="2178"/>
      <c r="C65" s="2178"/>
      <c r="D65" s="2178"/>
      <c r="E65" s="714" t="s">
        <v>359</v>
      </c>
    </row>
  </sheetData>
  <mergeCells count="28">
    <mergeCell ref="C23:D23"/>
    <mergeCell ref="C4:F4"/>
    <mergeCell ref="B5:E5"/>
    <mergeCell ref="C20:D20"/>
    <mergeCell ref="C21:D21"/>
    <mergeCell ref="C22:D2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53:D53"/>
    <mergeCell ref="B64:D65"/>
    <mergeCell ref="C41:D41"/>
    <mergeCell ref="C42:D42"/>
    <mergeCell ref="C43:D43"/>
    <mergeCell ref="C44:D44"/>
    <mergeCell ref="C45:D45"/>
    <mergeCell ref="C52:D52"/>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R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18" ht="13.5" customHeight="1" x14ac:dyDescent="0.2">
      <c r="A1" s="2"/>
      <c r="B1" s="158"/>
      <c r="C1" s="158"/>
      <c r="D1" s="158"/>
      <c r="E1" s="157"/>
      <c r="F1" s="2198" t="s">
        <v>42</v>
      </c>
      <c r="G1" s="2198"/>
      <c r="H1" s="2198"/>
      <c r="I1" s="4"/>
      <c r="J1" s="4"/>
      <c r="K1" s="4"/>
      <c r="L1" s="4"/>
      <c r="M1" s="4"/>
      <c r="N1" s="4"/>
      <c r="O1" s="4"/>
    </row>
    <row r="2" spans="1:18" ht="13.5" customHeight="1" x14ac:dyDescent="0.2">
      <c r="A2" s="2"/>
      <c r="B2" s="163"/>
      <c r="C2" s="2203"/>
      <c r="D2" s="2203"/>
      <c r="E2" s="2203"/>
      <c r="F2" s="2203"/>
      <c r="G2" s="2203"/>
      <c r="H2" s="4"/>
      <c r="I2" s="4"/>
      <c r="J2" s="4"/>
      <c r="K2" s="4"/>
      <c r="L2" s="4"/>
      <c r="M2" s="4"/>
      <c r="N2" s="4"/>
      <c r="O2" s="4"/>
    </row>
    <row r="3" spans="1:18" x14ac:dyDescent="0.2">
      <c r="A3" s="2"/>
      <c r="B3" s="164"/>
      <c r="C3" s="2203"/>
      <c r="D3" s="2203"/>
      <c r="E3" s="2203"/>
      <c r="F3" s="2203"/>
      <c r="G3" s="2203"/>
      <c r="H3" s="1"/>
      <c r="I3" s="4"/>
      <c r="J3" s="4"/>
      <c r="K3" s="4"/>
      <c r="L3" s="4"/>
      <c r="M3" s="4"/>
      <c r="N3" s="4"/>
      <c r="O3" s="2"/>
    </row>
    <row r="4" spans="1:18" ht="12.75" customHeight="1" x14ac:dyDescent="0.2">
      <c r="A4" s="2"/>
      <c r="B4" s="166"/>
      <c r="C4" s="2204" t="s">
        <v>665</v>
      </c>
      <c r="D4" s="2204"/>
      <c r="E4" s="2204"/>
      <c r="F4" s="2204"/>
      <c r="G4" s="2204"/>
      <c r="H4" s="1828"/>
      <c r="I4" s="4"/>
      <c r="J4" s="4"/>
      <c r="K4" s="4"/>
      <c r="L4" s="4"/>
      <c r="M4" s="16"/>
      <c r="N4" s="4"/>
      <c r="O4" s="2"/>
    </row>
    <row r="5" spans="1:18" s="7" customFormat="1" ht="16.5" customHeight="1" x14ac:dyDescent="0.2">
      <c r="A5" s="6"/>
      <c r="B5" s="165"/>
      <c r="C5" s="2204"/>
      <c r="D5" s="2204"/>
      <c r="E5" s="2204"/>
      <c r="F5" s="2204"/>
      <c r="G5" s="2204"/>
      <c r="H5" s="1828"/>
      <c r="I5" s="4"/>
      <c r="J5" s="4"/>
      <c r="K5" s="4"/>
      <c r="L5" s="4"/>
      <c r="M5" s="16"/>
      <c r="N5" s="4"/>
      <c r="O5" s="6"/>
      <c r="R5" s="1827"/>
    </row>
    <row r="6" spans="1:18" ht="11.25" customHeight="1" x14ac:dyDescent="0.2">
      <c r="A6" s="2"/>
      <c r="B6" s="166"/>
      <c r="C6" s="2204"/>
      <c r="D6" s="2204"/>
      <c r="E6" s="2204"/>
      <c r="F6" s="2204"/>
      <c r="G6" s="2204"/>
      <c r="H6" s="1828"/>
      <c r="I6" s="4"/>
      <c r="J6" s="4"/>
      <c r="K6" s="4"/>
      <c r="L6" s="4"/>
      <c r="M6" s="16"/>
      <c r="N6" s="4"/>
      <c r="O6" s="2"/>
    </row>
    <row r="7" spans="1:18" ht="11.25" customHeight="1" x14ac:dyDescent="0.2">
      <c r="A7" s="2"/>
      <c r="B7" s="166"/>
      <c r="C7" s="2204"/>
      <c r="D7" s="2204"/>
      <c r="E7" s="2204"/>
      <c r="F7" s="2204"/>
      <c r="G7" s="2204"/>
      <c r="H7" s="1828"/>
      <c r="I7" s="4"/>
      <c r="J7" s="4"/>
      <c r="K7" s="4"/>
      <c r="L7" s="4"/>
      <c r="M7" s="16"/>
      <c r="N7" s="4"/>
      <c r="O7" s="2"/>
    </row>
    <row r="8" spans="1:18" ht="117" customHeight="1" x14ac:dyDescent="0.2">
      <c r="A8" s="2"/>
      <c r="B8" s="166"/>
      <c r="C8" s="2204"/>
      <c r="D8" s="2204"/>
      <c r="E8" s="2204"/>
      <c r="F8" s="2204"/>
      <c r="G8" s="2204"/>
      <c r="H8" s="1828"/>
      <c r="I8" s="4"/>
      <c r="J8" s="4"/>
      <c r="K8" s="4"/>
      <c r="L8" s="4"/>
      <c r="M8" s="16"/>
      <c r="N8" s="4"/>
      <c r="O8" s="2"/>
    </row>
    <row r="9" spans="1:18" ht="10.5" customHeight="1" x14ac:dyDescent="0.2">
      <c r="A9" s="2"/>
      <c r="B9" s="166"/>
      <c r="C9" s="2204"/>
      <c r="D9" s="2204"/>
      <c r="E9" s="2204"/>
      <c r="F9" s="2204"/>
      <c r="G9" s="2204"/>
      <c r="H9" s="1828"/>
      <c r="I9" s="4"/>
      <c r="J9" s="4"/>
      <c r="K9" s="4"/>
      <c r="L9" s="4"/>
      <c r="M9" s="16"/>
      <c r="N9" s="3"/>
      <c r="O9" s="2"/>
    </row>
    <row r="10" spans="1:18" ht="11.25" customHeight="1" x14ac:dyDescent="0.2">
      <c r="A10" s="2"/>
      <c r="B10" s="166"/>
      <c r="C10" s="2204"/>
      <c r="D10" s="2204"/>
      <c r="E10" s="2204"/>
      <c r="F10" s="2204"/>
      <c r="G10" s="2204"/>
      <c r="H10" s="1828"/>
      <c r="I10" s="4"/>
      <c r="J10" s="4"/>
      <c r="K10" s="4"/>
      <c r="L10" s="4"/>
      <c r="M10" s="16"/>
      <c r="N10" s="3"/>
      <c r="O10" s="2"/>
    </row>
    <row r="11" spans="1:18" ht="3.75" customHeight="1" x14ac:dyDescent="0.2">
      <c r="A11" s="2"/>
      <c r="B11" s="166"/>
      <c r="C11" s="2204"/>
      <c r="D11" s="2204"/>
      <c r="E11" s="2204"/>
      <c r="F11" s="2204"/>
      <c r="G11" s="2204"/>
      <c r="H11" s="1828"/>
      <c r="I11" s="4"/>
      <c r="J11" s="4"/>
      <c r="K11" s="4"/>
      <c r="L11" s="4"/>
      <c r="M11" s="16"/>
      <c r="N11" s="3"/>
      <c r="O11" s="2"/>
    </row>
    <row r="12" spans="1:18" ht="11.25" customHeight="1" x14ac:dyDescent="0.2">
      <c r="A12" s="2"/>
      <c r="B12" s="166"/>
      <c r="C12" s="2204"/>
      <c r="D12" s="2204"/>
      <c r="E12" s="2204"/>
      <c r="F12" s="2204"/>
      <c r="G12" s="2204"/>
      <c r="H12" s="1828"/>
      <c r="I12" s="4"/>
      <c r="J12" s="4"/>
      <c r="K12" s="4"/>
      <c r="L12" s="4"/>
      <c r="M12" s="16"/>
      <c r="N12" s="3"/>
      <c r="O12" s="2"/>
    </row>
    <row r="13" spans="1:18" ht="11.25" customHeight="1" x14ac:dyDescent="0.2">
      <c r="A13" s="2"/>
      <c r="B13" s="166"/>
      <c r="C13" s="2204"/>
      <c r="D13" s="2204"/>
      <c r="E13" s="2204"/>
      <c r="F13" s="2204"/>
      <c r="G13" s="2204"/>
      <c r="H13" s="1828"/>
      <c r="I13" s="4"/>
      <c r="J13" s="4"/>
      <c r="K13" s="4"/>
      <c r="L13" s="4"/>
      <c r="M13" s="16"/>
      <c r="N13" s="3"/>
      <c r="O13" s="2"/>
    </row>
    <row r="14" spans="1:18" ht="15.75" customHeight="1" x14ac:dyDescent="0.2">
      <c r="A14" s="2"/>
      <c r="B14" s="166"/>
      <c r="C14" s="2204"/>
      <c r="D14" s="2204"/>
      <c r="E14" s="2204"/>
      <c r="F14" s="2204"/>
      <c r="G14" s="2204"/>
      <c r="H14" s="1828"/>
      <c r="I14" s="4"/>
      <c r="J14" s="4"/>
      <c r="K14" s="4"/>
      <c r="L14" s="4"/>
      <c r="M14" s="16"/>
      <c r="N14" s="3"/>
      <c r="O14" s="2"/>
    </row>
    <row r="15" spans="1:18" ht="22.5" customHeight="1" x14ac:dyDescent="0.2">
      <c r="A15" s="2"/>
      <c r="B15" s="166"/>
      <c r="C15" s="2204"/>
      <c r="D15" s="2204"/>
      <c r="E15" s="2204"/>
      <c r="F15" s="2204"/>
      <c r="G15" s="2204"/>
      <c r="H15" s="1828"/>
      <c r="I15" s="4"/>
      <c r="J15" s="4"/>
      <c r="K15" s="4"/>
      <c r="L15" s="4"/>
      <c r="M15" s="16"/>
      <c r="N15" s="3"/>
      <c r="O15" s="2"/>
    </row>
    <row r="16" spans="1:18" ht="11.25" customHeight="1" x14ac:dyDescent="0.2">
      <c r="A16" s="2"/>
      <c r="B16" s="166"/>
      <c r="C16" s="2204"/>
      <c r="D16" s="2204"/>
      <c r="E16" s="2204"/>
      <c r="F16" s="2204"/>
      <c r="G16" s="2204"/>
      <c r="H16" s="1828"/>
      <c r="I16" s="4"/>
      <c r="J16" s="4"/>
      <c r="K16" s="4"/>
      <c r="L16" s="4"/>
      <c r="M16" s="16"/>
      <c r="N16" s="3"/>
      <c r="O16" s="2"/>
    </row>
    <row r="17" spans="1:15" ht="11.25" customHeight="1" x14ac:dyDescent="0.2">
      <c r="A17" s="2"/>
      <c r="B17" s="166"/>
      <c r="C17" s="2204"/>
      <c r="D17" s="2204"/>
      <c r="E17" s="2204"/>
      <c r="F17" s="2204"/>
      <c r="G17" s="2204"/>
      <c r="H17" s="1828"/>
      <c r="I17" s="4"/>
      <c r="J17" s="4"/>
      <c r="K17" s="4"/>
      <c r="L17" s="4"/>
      <c r="M17" s="16"/>
      <c r="N17" s="3"/>
      <c r="O17" s="2"/>
    </row>
    <row r="18" spans="1:15" ht="11.25" customHeight="1" x14ac:dyDescent="0.2">
      <c r="A18" s="2"/>
      <c r="B18" s="166"/>
      <c r="C18" s="2204"/>
      <c r="D18" s="2204"/>
      <c r="E18" s="2204"/>
      <c r="F18" s="2204"/>
      <c r="G18" s="2204"/>
      <c r="H18" s="1828"/>
      <c r="I18" s="5"/>
      <c r="J18" s="5"/>
      <c r="K18" s="5"/>
      <c r="L18" s="5"/>
      <c r="M18" s="5"/>
      <c r="N18" s="3"/>
      <c r="O18" s="2"/>
    </row>
    <row r="19" spans="1:15" ht="11.25" customHeight="1" x14ac:dyDescent="0.2">
      <c r="A19" s="2"/>
      <c r="B19" s="166"/>
      <c r="C19" s="2204"/>
      <c r="D19" s="2204"/>
      <c r="E19" s="2204"/>
      <c r="F19" s="2204"/>
      <c r="G19" s="2204"/>
      <c r="H19" s="1828"/>
      <c r="I19" s="17"/>
      <c r="J19" s="17"/>
      <c r="K19" s="17"/>
      <c r="L19" s="17"/>
      <c r="M19" s="17"/>
      <c r="N19" s="3"/>
      <c r="O19" s="2"/>
    </row>
    <row r="20" spans="1:15" ht="11.25" customHeight="1" x14ac:dyDescent="0.2">
      <c r="A20" s="2"/>
      <c r="B20" s="166"/>
      <c r="C20" s="2204"/>
      <c r="D20" s="2204"/>
      <c r="E20" s="2204"/>
      <c r="F20" s="2204"/>
      <c r="G20" s="2204"/>
      <c r="H20" s="1828"/>
      <c r="I20" s="11"/>
      <c r="J20" s="11"/>
      <c r="K20" s="11"/>
      <c r="L20" s="11"/>
      <c r="M20" s="11"/>
      <c r="N20" s="3"/>
      <c r="O20" s="2"/>
    </row>
    <row r="21" spans="1:15" ht="11.25" customHeight="1" x14ac:dyDescent="0.2">
      <c r="A21" s="2"/>
      <c r="B21" s="166"/>
      <c r="C21" s="2204"/>
      <c r="D21" s="2204"/>
      <c r="E21" s="2204"/>
      <c r="F21" s="2204"/>
      <c r="G21" s="2204"/>
      <c r="H21" s="1828"/>
      <c r="I21" s="11"/>
      <c r="J21" s="11"/>
      <c r="K21" s="11"/>
      <c r="L21" s="11"/>
      <c r="M21" s="11"/>
      <c r="N21" s="3"/>
      <c r="O21" s="2"/>
    </row>
    <row r="22" spans="1:15" ht="12" customHeight="1" x14ac:dyDescent="0.2">
      <c r="A22" s="2"/>
      <c r="B22" s="166"/>
      <c r="C22" s="2204"/>
      <c r="D22" s="2204"/>
      <c r="E22" s="2204"/>
      <c r="F22" s="2204"/>
      <c r="G22" s="2204"/>
      <c r="H22" s="1828"/>
      <c r="I22" s="13"/>
      <c r="J22" s="13"/>
      <c r="K22" s="13"/>
      <c r="L22" s="13"/>
      <c r="M22" s="13"/>
      <c r="N22" s="3"/>
      <c r="O22" s="2"/>
    </row>
    <row r="23" spans="1:15" ht="27.75" customHeight="1" x14ac:dyDescent="0.2">
      <c r="A23" s="2"/>
      <c r="B23" s="166"/>
      <c r="C23" s="1828"/>
      <c r="D23" s="1828"/>
      <c r="E23" s="1828"/>
      <c r="F23" s="1828"/>
      <c r="G23" s="1828"/>
      <c r="H23" s="1828"/>
      <c r="I23" s="11"/>
      <c r="J23" s="11"/>
      <c r="K23" s="11"/>
      <c r="L23" s="11"/>
      <c r="M23" s="11"/>
      <c r="N23" s="3"/>
      <c r="O23" s="2"/>
    </row>
    <row r="24" spans="1:15" ht="18" customHeight="1" x14ac:dyDescent="0.2">
      <c r="A24" s="2"/>
      <c r="B24" s="166"/>
      <c r="C24" s="1828"/>
      <c r="D24" s="1828"/>
      <c r="E24" s="1828"/>
      <c r="F24" s="1828"/>
      <c r="G24" s="1828"/>
      <c r="H24" s="1828"/>
      <c r="I24" s="13"/>
      <c r="J24" s="13"/>
      <c r="K24" s="13"/>
      <c r="L24" s="13"/>
      <c r="M24" s="13"/>
      <c r="N24" s="3"/>
      <c r="O24" s="2"/>
    </row>
    <row r="25" spans="1:15" ht="18" customHeight="1" x14ac:dyDescent="0.2">
      <c r="A25" s="2"/>
      <c r="B25" s="166"/>
      <c r="C25" s="12"/>
      <c r="D25" s="13"/>
      <c r="E25" s="8"/>
      <c r="F25" s="11"/>
      <c r="G25" s="10"/>
      <c r="H25" s="11"/>
      <c r="I25" s="11"/>
      <c r="J25" s="11"/>
      <c r="K25" s="11"/>
      <c r="L25" s="11"/>
      <c r="M25" s="11"/>
      <c r="N25" s="3"/>
      <c r="O25" s="2"/>
    </row>
    <row r="26" spans="1:15" x14ac:dyDescent="0.2">
      <c r="A26" s="2"/>
      <c r="B26" s="166"/>
      <c r="C26" s="12"/>
      <c r="D26" s="13"/>
      <c r="E26" s="8"/>
      <c r="F26" s="11"/>
      <c r="G26" s="10"/>
      <c r="H26" s="11"/>
      <c r="I26" s="11"/>
      <c r="J26" s="11"/>
      <c r="K26" s="11"/>
      <c r="L26" s="11"/>
      <c r="M26" s="11"/>
      <c r="N26" s="3"/>
      <c r="O26" s="2"/>
    </row>
    <row r="27" spans="1:15" ht="13.5" customHeight="1" x14ac:dyDescent="0.2">
      <c r="A27" s="2"/>
      <c r="B27" s="166"/>
      <c r="C27" s="12"/>
      <c r="D27" s="13"/>
      <c r="E27" s="8"/>
      <c r="F27" s="11"/>
      <c r="G27" s="10"/>
      <c r="H27" s="236"/>
      <c r="I27" s="237" t="s">
        <v>41</v>
      </c>
      <c r="J27" s="238"/>
      <c r="K27" s="238"/>
      <c r="L27" s="239"/>
      <c r="M27" s="239"/>
      <c r="N27" s="3"/>
      <c r="O27" s="2"/>
    </row>
    <row r="28" spans="1:15" ht="10.5" customHeight="1" x14ac:dyDescent="0.2">
      <c r="A28" s="2"/>
      <c r="B28" s="166"/>
      <c r="C28" s="9"/>
      <c r="D28" s="13"/>
      <c r="E28" s="15"/>
      <c r="F28" s="13"/>
      <c r="G28" s="10"/>
      <c r="H28" s="13"/>
      <c r="I28" s="240"/>
      <c r="J28" s="240"/>
      <c r="K28" s="240"/>
      <c r="L28" s="240"/>
      <c r="M28" s="378"/>
      <c r="N28" s="241"/>
      <c r="O28" s="2"/>
    </row>
    <row r="29" spans="1:15" ht="16.5" customHeight="1" x14ac:dyDescent="0.2">
      <c r="A29" s="2"/>
      <c r="B29" s="166"/>
      <c r="C29" s="9"/>
      <c r="D29" s="13"/>
      <c r="E29" s="15"/>
      <c r="F29" s="13"/>
      <c r="G29" s="10"/>
      <c r="H29" s="13"/>
      <c r="I29" s="591" t="s">
        <v>367</v>
      </c>
      <c r="J29" s="13"/>
      <c r="K29" s="13"/>
      <c r="L29" s="13"/>
      <c r="M29" s="378"/>
      <c r="N29" s="242"/>
      <c r="O29" s="2"/>
    </row>
    <row r="30" spans="1:15" ht="10.5" customHeight="1" x14ac:dyDescent="0.2">
      <c r="A30" s="2"/>
      <c r="B30" s="166"/>
      <c r="C30" s="9"/>
      <c r="D30" s="13"/>
      <c r="E30" s="15"/>
      <c r="F30" s="13"/>
      <c r="G30" s="10"/>
      <c r="H30" s="13"/>
      <c r="I30" s="13"/>
      <c r="J30" s="13"/>
      <c r="K30" s="13"/>
      <c r="L30" s="13"/>
      <c r="M30" s="378"/>
      <c r="N30" s="242"/>
      <c r="O30" s="2"/>
    </row>
    <row r="31" spans="1:15" ht="10.5" customHeight="1" x14ac:dyDescent="0.2">
      <c r="A31" s="2"/>
      <c r="B31" s="166"/>
      <c r="C31" s="12"/>
      <c r="D31" s="13"/>
      <c r="E31" s="8"/>
      <c r="F31" s="11"/>
      <c r="G31" s="10"/>
      <c r="H31" s="11"/>
      <c r="I31" s="2193" t="s">
        <v>45</v>
      </c>
      <c r="J31" s="2193"/>
      <c r="K31" s="2201">
        <f>+capa!H27</f>
        <v>44593</v>
      </c>
      <c r="L31" s="2202"/>
      <c r="M31" s="378"/>
      <c r="N31" s="243"/>
      <c r="O31" s="2"/>
    </row>
    <row r="32" spans="1:15" ht="10.5" customHeight="1" x14ac:dyDescent="0.2">
      <c r="A32" s="2"/>
      <c r="B32" s="166"/>
      <c r="C32" s="12"/>
      <c r="D32" s="13"/>
      <c r="E32" s="8"/>
      <c r="F32" s="11"/>
      <c r="G32" s="10"/>
      <c r="H32" s="11"/>
      <c r="I32" s="154"/>
      <c r="J32" s="154"/>
      <c r="K32" s="153"/>
      <c r="L32" s="153"/>
      <c r="M32" s="378"/>
      <c r="N32" s="243"/>
      <c r="O32" s="2"/>
    </row>
    <row r="33" spans="1:15" ht="16.5" customHeight="1" x14ac:dyDescent="0.2">
      <c r="A33" s="2"/>
      <c r="B33" s="166"/>
      <c r="C33" s="9"/>
      <c r="D33" s="13"/>
      <c r="E33" s="15"/>
      <c r="F33" s="13"/>
      <c r="G33" s="10"/>
      <c r="H33" s="13"/>
      <c r="I33" s="2199" t="s">
        <v>364</v>
      </c>
      <c r="J33" s="2200"/>
      <c r="K33" s="2200"/>
      <c r="L33" s="2200"/>
      <c r="M33" s="378"/>
      <c r="N33" s="242"/>
      <c r="O33" s="2"/>
    </row>
    <row r="34" spans="1:15" s="55" customFormat="1" ht="14.25" customHeight="1" x14ac:dyDescent="0.2">
      <c r="A34" s="2"/>
      <c r="B34" s="166"/>
      <c r="C34" s="9"/>
      <c r="D34" s="13"/>
      <c r="E34" s="15"/>
      <c r="F34" s="13"/>
      <c r="G34" s="828"/>
      <c r="H34" s="13"/>
      <c r="I34" s="132"/>
      <c r="J34" s="827"/>
      <c r="K34" s="827"/>
      <c r="L34" s="827"/>
      <c r="M34" s="378"/>
      <c r="N34" s="242"/>
      <c r="O34" s="2"/>
    </row>
    <row r="35" spans="1:15" s="55" customFormat="1" ht="20.25" customHeight="1" x14ac:dyDescent="0.2">
      <c r="A35" s="2"/>
      <c r="B35" s="166"/>
      <c r="C35" s="129"/>
      <c r="D35" s="13"/>
      <c r="E35" s="829"/>
      <c r="F35" s="11"/>
      <c r="G35" s="828"/>
      <c r="H35" s="11"/>
      <c r="I35" s="2196" t="s">
        <v>366</v>
      </c>
      <c r="J35" s="2196"/>
      <c r="K35" s="2196"/>
      <c r="L35" s="2196"/>
      <c r="M35" s="378"/>
      <c r="N35" s="243"/>
      <c r="O35" s="2"/>
    </row>
    <row r="36" spans="1:15" s="55" customFormat="1" ht="12.75" customHeight="1" x14ac:dyDescent="0.2">
      <c r="A36" s="2"/>
      <c r="B36" s="166"/>
      <c r="C36" s="129"/>
      <c r="D36" s="13"/>
      <c r="E36" s="829"/>
      <c r="F36" s="11"/>
      <c r="G36" s="828"/>
      <c r="H36" s="11"/>
      <c r="I36" s="824" t="s">
        <v>365</v>
      </c>
      <c r="J36" s="824"/>
      <c r="K36" s="824"/>
      <c r="L36" s="824"/>
      <c r="M36" s="378"/>
      <c r="N36" s="243"/>
      <c r="O36" s="2"/>
    </row>
    <row r="37" spans="1:15" s="55" customFormat="1" ht="12.75" customHeight="1" x14ac:dyDescent="0.2">
      <c r="A37" s="2"/>
      <c r="B37" s="166"/>
      <c r="C37" s="129"/>
      <c r="D37" s="13"/>
      <c r="E37" s="829"/>
      <c r="F37" s="11"/>
      <c r="G37" s="828"/>
      <c r="H37" s="11"/>
      <c r="I37" s="2197" t="s">
        <v>432</v>
      </c>
      <c r="J37" s="2197"/>
      <c r="K37" s="2197"/>
      <c r="L37" s="2197"/>
      <c r="M37" s="378"/>
      <c r="N37" s="243"/>
      <c r="O37" s="2"/>
    </row>
    <row r="38" spans="1:15" s="55" customFormat="1" ht="20.25" customHeight="1" x14ac:dyDescent="0.2">
      <c r="A38" s="2"/>
      <c r="B38" s="166"/>
      <c r="C38" s="9"/>
      <c r="D38" s="13"/>
      <c r="E38" s="15"/>
      <c r="F38" s="13"/>
      <c r="G38" s="277"/>
      <c r="H38" s="13"/>
      <c r="I38" s="2194" t="s">
        <v>412</v>
      </c>
      <c r="J38" s="2194"/>
      <c r="K38" s="2194"/>
      <c r="L38" s="824"/>
      <c r="M38" s="378"/>
      <c r="N38" s="242"/>
      <c r="O38" s="2"/>
    </row>
    <row r="39" spans="1:15" ht="19.5" customHeight="1" x14ac:dyDescent="0.2">
      <c r="A39" s="2"/>
      <c r="B39" s="166"/>
      <c r="C39" s="12"/>
      <c r="D39" s="13"/>
      <c r="E39" s="8"/>
      <c r="F39" s="11"/>
      <c r="G39" s="10"/>
      <c r="H39" s="11"/>
      <c r="I39" s="2194" t="s">
        <v>430</v>
      </c>
      <c r="J39" s="2194"/>
      <c r="K39" s="2194"/>
      <c r="L39" s="2194"/>
      <c r="M39" s="378"/>
      <c r="N39" s="243"/>
      <c r="O39" s="2"/>
    </row>
    <row r="40" spans="1:15" ht="14.25" customHeight="1" x14ac:dyDescent="0.2">
      <c r="A40" s="2"/>
      <c r="B40" s="166"/>
      <c r="C40" s="12"/>
      <c r="D40" s="13"/>
      <c r="E40" s="8"/>
      <c r="F40" s="11"/>
      <c r="G40" s="10"/>
      <c r="H40" s="11"/>
      <c r="I40" s="824"/>
      <c r="J40" s="824"/>
      <c r="K40" s="824"/>
      <c r="L40" s="824"/>
      <c r="M40" s="378"/>
      <c r="N40" s="243"/>
      <c r="O40" s="2"/>
    </row>
    <row r="41" spans="1:15" ht="12.75" customHeight="1" x14ac:dyDescent="0.2">
      <c r="A41" s="2"/>
      <c r="B41" s="166"/>
      <c r="C41" s="12"/>
      <c r="D41" s="13"/>
      <c r="E41" s="8"/>
      <c r="F41" s="11"/>
      <c r="G41" s="10"/>
      <c r="H41" s="11"/>
      <c r="I41" s="2195" t="s">
        <v>49</v>
      </c>
      <c r="J41" s="2195"/>
      <c r="K41" s="2195"/>
      <c r="L41" s="2195"/>
      <c r="M41" s="378"/>
      <c r="N41" s="243"/>
      <c r="O41" s="2"/>
    </row>
    <row r="42" spans="1:15" ht="14.25" customHeight="1" x14ac:dyDescent="0.2">
      <c r="A42" s="2"/>
      <c r="B42" s="166"/>
      <c r="C42" s="9"/>
      <c r="D42" s="13"/>
      <c r="E42" s="15"/>
      <c r="F42" s="13"/>
      <c r="G42" s="10"/>
      <c r="H42" s="13"/>
      <c r="I42" s="825"/>
      <c r="J42" s="825"/>
      <c r="K42" s="825"/>
      <c r="L42" s="825"/>
      <c r="M42" s="378"/>
      <c r="N42" s="242"/>
      <c r="O42" s="2"/>
    </row>
    <row r="43" spans="1:15" ht="15" customHeight="1" x14ac:dyDescent="0.2">
      <c r="A43" s="2"/>
      <c r="B43" s="166"/>
      <c r="C43" s="12"/>
      <c r="D43" s="13"/>
      <c r="E43" s="8"/>
      <c r="F43" s="11"/>
      <c r="G43" s="10"/>
      <c r="H43" s="11"/>
      <c r="I43" s="823" t="s">
        <v>23</v>
      </c>
      <c r="J43" s="823"/>
      <c r="K43" s="823"/>
      <c r="L43" s="823"/>
      <c r="M43" s="378"/>
      <c r="N43" s="243"/>
      <c r="O43" s="2"/>
    </row>
    <row r="44" spans="1:15" ht="14.25" customHeight="1" x14ac:dyDescent="0.2">
      <c r="A44" s="2"/>
      <c r="B44" s="166"/>
      <c r="C44" s="12"/>
      <c r="D44" s="13"/>
      <c r="E44" s="8"/>
      <c r="F44" s="11"/>
      <c r="G44" s="10"/>
      <c r="H44" s="11"/>
      <c r="I44" s="152"/>
      <c r="J44" s="152"/>
      <c r="K44" s="152"/>
      <c r="L44" s="152"/>
      <c r="M44" s="378"/>
      <c r="N44" s="243"/>
      <c r="O44" s="2"/>
    </row>
    <row r="45" spans="1:15" ht="16.5" customHeight="1" x14ac:dyDescent="0.2">
      <c r="A45" s="2"/>
      <c r="B45" s="166"/>
      <c r="C45" s="12"/>
      <c r="D45" s="13"/>
      <c r="E45" s="8"/>
      <c r="F45" s="11"/>
      <c r="G45" s="10"/>
      <c r="H45" s="11"/>
      <c r="I45" s="2193" t="s">
        <v>19</v>
      </c>
      <c r="J45" s="2193"/>
      <c r="K45" s="2193"/>
      <c r="L45" s="2193"/>
      <c r="M45" s="378"/>
      <c r="N45" s="243"/>
      <c r="O45" s="2"/>
    </row>
    <row r="46" spans="1:15" ht="14.25" customHeight="1" x14ac:dyDescent="0.2">
      <c r="A46" s="2"/>
      <c r="B46" s="166"/>
      <c r="C46" s="9"/>
      <c r="D46" s="13"/>
      <c r="E46" s="15"/>
      <c r="F46" s="13"/>
      <c r="G46" s="10"/>
      <c r="H46" s="13"/>
      <c r="I46" s="154"/>
      <c r="J46" s="154"/>
      <c r="K46" s="154"/>
      <c r="L46" s="154"/>
      <c r="M46" s="378"/>
      <c r="N46" s="242"/>
      <c r="O46" s="2"/>
    </row>
    <row r="47" spans="1:15" ht="16.5" customHeight="1" x14ac:dyDescent="0.2">
      <c r="A47" s="2"/>
      <c r="B47" s="166"/>
      <c r="C47" s="12"/>
      <c r="D47" s="13"/>
      <c r="E47" s="8"/>
      <c r="F47" s="462"/>
      <c r="G47" s="740"/>
      <c r="H47" s="462"/>
      <c r="I47" s="2192" t="s">
        <v>10</v>
      </c>
      <c r="J47" s="2192"/>
      <c r="K47" s="2192"/>
      <c r="L47" s="2192"/>
      <c r="M47" s="378"/>
      <c r="N47" s="243"/>
      <c r="O47" s="2"/>
    </row>
    <row r="48" spans="1:15" ht="12.75" customHeight="1" x14ac:dyDescent="0.2">
      <c r="A48" s="2"/>
      <c r="B48" s="166"/>
      <c r="C48" s="9"/>
      <c r="D48" s="13"/>
      <c r="E48" s="15"/>
      <c r="F48" s="826"/>
      <c r="G48" s="740"/>
      <c r="H48" s="826"/>
      <c r="I48" s="378"/>
      <c r="J48" s="378"/>
      <c r="K48" s="378"/>
      <c r="L48" s="378"/>
      <c r="M48" s="378"/>
      <c r="N48" s="242"/>
      <c r="O48" s="2"/>
    </row>
    <row r="49" spans="1:15" ht="16.5" customHeight="1" x14ac:dyDescent="0.2">
      <c r="A49" s="2"/>
      <c r="B49" s="166"/>
      <c r="C49" s="9"/>
      <c r="D49" s="13"/>
      <c r="E49" s="15"/>
      <c r="F49" s="826"/>
      <c r="G49" s="740"/>
      <c r="H49" s="826"/>
      <c r="I49" s="378"/>
      <c r="J49" s="378"/>
      <c r="K49" s="378"/>
      <c r="L49" s="378"/>
      <c r="M49" s="378"/>
      <c r="N49" s="242"/>
      <c r="O49" s="2"/>
    </row>
    <row r="50" spans="1:15" ht="14.65" customHeight="1" x14ac:dyDescent="0.2">
      <c r="A50" s="2"/>
      <c r="B50" s="166"/>
      <c r="C50" s="646"/>
      <c r="D50" s="13"/>
      <c r="E50" s="8"/>
      <c r="F50" s="462"/>
      <c r="G50" s="740"/>
      <c r="H50" s="462"/>
      <c r="I50" s="378"/>
      <c r="J50" s="378"/>
      <c r="K50" s="378"/>
      <c r="L50" s="378"/>
      <c r="M50" s="378"/>
      <c r="N50" s="243"/>
      <c r="O50" s="2"/>
    </row>
    <row r="51" spans="1:15" x14ac:dyDescent="0.2">
      <c r="A51" s="2"/>
      <c r="B51" s="273">
        <v>2</v>
      </c>
      <c r="C51" s="2191">
        <v>44593</v>
      </c>
      <c r="D51" s="2191"/>
      <c r="E51" s="2191"/>
      <c r="F51" s="2191"/>
      <c r="G51" s="2191"/>
      <c r="H51" s="2191"/>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F1:H1"/>
    <mergeCell ref="I33:L33"/>
    <mergeCell ref="K31:L31"/>
    <mergeCell ref="C2:G2"/>
    <mergeCell ref="C3:G3"/>
    <mergeCell ref="C4:G22"/>
    <mergeCell ref="C51:E51"/>
    <mergeCell ref="F51:H51"/>
    <mergeCell ref="I47:L47"/>
    <mergeCell ref="I45:L45"/>
    <mergeCell ref="I31:J31"/>
    <mergeCell ref="I38:K38"/>
    <mergeCell ref="I39:L39"/>
    <mergeCell ref="I41:L41"/>
    <mergeCell ref="I35:L35"/>
    <mergeCell ref="I37:L37"/>
  </mergeCells>
  <phoneticPr fontId="1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28515625" defaultRowHeight="12.75" x14ac:dyDescent="0.2"/>
  <cols>
    <col min="1" max="1" width="1" style="24" customWidth="1"/>
    <col min="2" max="2" width="2.5703125" style="24" customWidth="1"/>
    <col min="3" max="3" width="3" style="24" customWidth="1"/>
    <col min="4" max="4" width="6" style="24" customWidth="1"/>
    <col min="5" max="5" width="10.7109375" style="24" customWidth="1"/>
    <col min="6" max="6" width="0.5703125" style="24" customWidth="1"/>
    <col min="7" max="7" width="13" style="24" customWidth="1"/>
    <col min="8" max="8" width="5.5703125" style="24" customWidth="1"/>
    <col min="9" max="9" width="2.5703125" style="24" customWidth="1"/>
    <col min="10" max="10" width="20.7109375" style="24" customWidth="1"/>
    <col min="11" max="11" width="11.7109375" style="24" customWidth="1"/>
    <col min="12" max="12" width="17.28515625" style="24" customWidth="1"/>
    <col min="13" max="13" width="2.7109375" style="24" customWidth="1"/>
    <col min="14" max="14" width="2.42578125" style="24" customWidth="1"/>
    <col min="15" max="15" width="1" style="24" customWidth="1"/>
    <col min="16" max="16384" width="9.28515625" style="24"/>
  </cols>
  <sheetData>
    <row r="1" spans="1:15" ht="13.5" customHeight="1" x14ac:dyDescent="0.2">
      <c r="A1" s="21"/>
      <c r="B1" s="2215" t="s">
        <v>269</v>
      </c>
      <c r="C1" s="2216"/>
      <c r="D1" s="2216"/>
      <c r="E1" s="2216"/>
      <c r="F1" s="22"/>
      <c r="G1" s="22"/>
      <c r="H1" s="22"/>
      <c r="I1" s="22"/>
      <c r="J1" s="22"/>
      <c r="K1" s="22"/>
      <c r="L1" s="22"/>
      <c r="M1" s="253"/>
      <c r="N1" s="253"/>
      <c r="O1" s="23"/>
    </row>
    <row r="2" spans="1:15" ht="8.25" customHeight="1" x14ac:dyDescent="0.2">
      <c r="A2" s="21"/>
      <c r="B2" s="258"/>
      <c r="C2" s="254"/>
      <c r="D2" s="254"/>
      <c r="E2" s="254"/>
      <c r="F2" s="254"/>
      <c r="G2" s="254"/>
      <c r="H2" s="255"/>
      <c r="I2" s="255"/>
      <c r="J2" s="255"/>
      <c r="K2" s="255"/>
      <c r="L2" s="255"/>
      <c r="M2" s="255"/>
      <c r="N2" s="256"/>
      <c r="O2" s="25"/>
    </row>
    <row r="3" spans="1:15" s="29" customFormat="1" ht="11.25" customHeight="1" x14ac:dyDescent="0.2">
      <c r="A3" s="26"/>
      <c r="B3" s="27"/>
      <c r="C3" s="2217" t="s">
        <v>52</v>
      </c>
      <c r="D3" s="2217"/>
      <c r="E3" s="2217"/>
      <c r="F3" s="2217"/>
      <c r="G3" s="2217"/>
      <c r="H3" s="2217"/>
      <c r="I3" s="2217"/>
      <c r="J3" s="2217"/>
      <c r="K3" s="2217"/>
      <c r="L3" s="2217"/>
      <c r="M3" s="2217"/>
      <c r="N3" s="257"/>
      <c r="O3" s="28"/>
    </row>
    <row r="4" spans="1:15" s="29" customFormat="1" ht="11.25" x14ac:dyDescent="0.2">
      <c r="A4" s="26"/>
      <c r="B4" s="27"/>
      <c r="C4" s="2217"/>
      <c r="D4" s="2217"/>
      <c r="E4" s="2217"/>
      <c r="F4" s="2217"/>
      <c r="G4" s="2217"/>
      <c r="H4" s="2217"/>
      <c r="I4" s="2217"/>
      <c r="J4" s="2217"/>
      <c r="K4" s="2217"/>
      <c r="L4" s="2217"/>
      <c r="M4" s="2217"/>
      <c r="N4" s="257"/>
      <c r="O4" s="28"/>
    </row>
    <row r="5" spans="1:15" s="29" customFormat="1" ht="3" customHeight="1" x14ac:dyDescent="0.2">
      <c r="A5" s="26"/>
      <c r="B5" s="27"/>
      <c r="C5" s="30"/>
      <c r="D5" s="30"/>
      <c r="E5" s="30"/>
      <c r="F5" s="30"/>
      <c r="G5" s="30"/>
      <c r="H5" s="30"/>
      <c r="I5" s="30"/>
      <c r="J5" s="27"/>
      <c r="K5" s="27"/>
      <c r="L5" s="27"/>
      <c r="M5" s="31"/>
      <c r="N5" s="257"/>
      <c r="O5" s="28"/>
    </row>
    <row r="6" spans="1:15" s="29" customFormat="1" ht="18" customHeight="1" x14ac:dyDescent="0.2">
      <c r="A6" s="26"/>
      <c r="B6" s="27"/>
      <c r="C6" s="32"/>
      <c r="D6" s="2210" t="s">
        <v>456</v>
      </c>
      <c r="E6" s="2210"/>
      <c r="F6" s="2210"/>
      <c r="G6" s="2210"/>
      <c r="H6" s="2210"/>
      <c r="I6" s="2210"/>
      <c r="J6" s="2210"/>
      <c r="K6" s="2210"/>
      <c r="L6" s="2210"/>
      <c r="M6" s="2210"/>
      <c r="N6" s="257"/>
      <c r="O6" s="28"/>
    </row>
    <row r="7" spans="1:15" s="29" customFormat="1" ht="3" customHeight="1" x14ac:dyDescent="0.2">
      <c r="A7" s="26"/>
      <c r="B7" s="27"/>
      <c r="C7" s="30"/>
      <c r="D7" s="30"/>
      <c r="E7" s="30"/>
      <c r="F7" s="30"/>
      <c r="G7" s="30"/>
      <c r="H7" s="30"/>
      <c r="I7" s="30"/>
      <c r="J7" s="27"/>
      <c r="K7" s="27"/>
      <c r="L7" s="27"/>
      <c r="M7" s="31"/>
      <c r="N7" s="257"/>
      <c r="O7" s="28"/>
    </row>
    <row r="8" spans="1:15" s="29" customFormat="1" ht="92.25" customHeight="1" x14ac:dyDescent="0.2">
      <c r="A8" s="26"/>
      <c r="B8" s="27"/>
      <c r="C8" s="30"/>
      <c r="D8" s="2211" t="s">
        <v>368</v>
      </c>
      <c r="E8" s="2210"/>
      <c r="F8" s="2210"/>
      <c r="G8" s="2210"/>
      <c r="H8" s="2210"/>
      <c r="I8" s="2210"/>
      <c r="J8" s="2210"/>
      <c r="K8" s="2210"/>
      <c r="L8" s="2210"/>
      <c r="M8" s="2210"/>
      <c r="N8" s="257"/>
      <c r="O8" s="28"/>
    </row>
    <row r="9" spans="1:15" s="29" customFormat="1" ht="3" customHeight="1" x14ac:dyDescent="0.2">
      <c r="A9" s="26"/>
      <c r="B9" s="27"/>
      <c r="C9" s="30"/>
      <c r="D9" s="30"/>
      <c r="E9" s="30"/>
      <c r="F9" s="30"/>
      <c r="G9" s="30"/>
      <c r="H9" s="30"/>
      <c r="I9" s="30"/>
      <c r="J9" s="27"/>
      <c r="K9" s="27"/>
      <c r="L9" s="27"/>
      <c r="M9" s="31"/>
      <c r="N9" s="257"/>
      <c r="O9" s="28"/>
    </row>
    <row r="10" spans="1:15" s="29" customFormat="1" ht="90" customHeight="1" x14ac:dyDescent="0.2">
      <c r="A10" s="26"/>
      <c r="B10" s="27"/>
      <c r="C10" s="30"/>
      <c r="D10" s="2218" t="s">
        <v>666</v>
      </c>
      <c r="E10" s="2218"/>
      <c r="F10" s="2218"/>
      <c r="G10" s="2218"/>
      <c r="H10" s="2218"/>
      <c r="I10" s="2218"/>
      <c r="J10" s="2218"/>
      <c r="K10" s="2218"/>
      <c r="L10" s="2218"/>
      <c r="M10" s="2218"/>
      <c r="N10" s="257"/>
      <c r="O10" s="28"/>
    </row>
    <row r="11" spans="1:15" s="29" customFormat="1" ht="3" customHeight="1" x14ac:dyDescent="0.2">
      <c r="A11" s="26"/>
      <c r="B11" s="27"/>
      <c r="C11" s="30"/>
      <c r="D11" s="155"/>
      <c r="E11" s="155"/>
      <c r="F11" s="155"/>
      <c r="G11" s="155"/>
      <c r="H11" s="155"/>
      <c r="I11" s="155"/>
      <c r="J11" s="155"/>
      <c r="K11" s="155"/>
      <c r="L11" s="155"/>
      <c r="M11" s="155"/>
      <c r="N11" s="257"/>
      <c r="O11" s="28"/>
    </row>
    <row r="12" spans="1:15" s="29" customFormat="1" ht="53.25" customHeight="1" x14ac:dyDescent="0.2">
      <c r="A12" s="26"/>
      <c r="B12" s="27"/>
      <c r="C12" s="30"/>
      <c r="D12" s="2210" t="s">
        <v>457</v>
      </c>
      <c r="E12" s="2210"/>
      <c r="F12" s="2210"/>
      <c r="G12" s="2210"/>
      <c r="H12" s="2210"/>
      <c r="I12" s="2210"/>
      <c r="J12" s="2210"/>
      <c r="K12" s="2210"/>
      <c r="L12" s="2210"/>
      <c r="M12" s="2210"/>
      <c r="N12" s="257"/>
      <c r="O12" s="28"/>
    </row>
    <row r="13" spans="1:15" s="29" customFormat="1" ht="3" customHeight="1" x14ac:dyDescent="0.2">
      <c r="A13" s="26"/>
      <c r="B13" s="27"/>
      <c r="C13" s="30"/>
      <c r="D13" s="155"/>
      <c r="E13" s="155"/>
      <c r="F13" s="155"/>
      <c r="G13" s="155"/>
      <c r="H13" s="155"/>
      <c r="I13" s="155"/>
      <c r="J13" s="155"/>
      <c r="K13" s="155"/>
      <c r="L13" s="155"/>
      <c r="M13" s="155"/>
      <c r="N13" s="257"/>
      <c r="O13" s="28"/>
    </row>
    <row r="14" spans="1:15" s="29" customFormat="1" ht="23.25" customHeight="1" x14ac:dyDescent="0.2">
      <c r="A14" s="26"/>
      <c r="B14" s="27"/>
      <c r="C14" s="30"/>
      <c r="D14" s="2210" t="s">
        <v>369</v>
      </c>
      <c r="E14" s="2210"/>
      <c r="F14" s="2210"/>
      <c r="G14" s="2210"/>
      <c r="H14" s="2210"/>
      <c r="I14" s="2210"/>
      <c r="J14" s="2210"/>
      <c r="K14" s="2210"/>
      <c r="L14" s="2210"/>
      <c r="M14" s="2210"/>
      <c r="N14" s="257"/>
      <c r="O14" s="28"/>
    </row>
    <row r="15" spans="1:15" s="29" customFormat="1" ht="3" customHeight="1" x14ac:dyDescent="0.2">
      <c r="A15" s="26"/>
      <c r="B15" s="27"/>
      <c r="C15" s="30"/>
      <c r="D15" s="155"/>
      <c r="E15" s="155"/>
      <c r="F15" s="155"/>
      <c r="G15" s="155"/>
      <c r="H15" s="155"/>
      <c r="I15" s="155"/>
      <c r="J15" s="155"/>
      <c r="K15" s="155"/>
      <c r="L15" s="155"/>
      <c r="M15" s="155"/>
      <c r="N15" s="257"/>
      <c r="O15" s="28"/>
    </row>
    <row r="16" spans="1:15" s="29" customFormat="1" ht="23.25" customHeight="1" x14ac:dyDescent="0.2">
      <c r="A16" s="26"/>
      <c r="B16" s="27"/>
      <c r="C16" s="30"/>
      <c r="D16" s="2210" t="s">
        <v>370</v>
      </c>
      <c r="E16" s="2210"/>
      <c r="F16" s="2210"/>
      <c r="G16" s="2210"/>
      <c r="H16" s="2210"/>
      <c r="I16" s="2210"/>
      <c r="J16" s="2210"/>
      <c r="K16" s="2210"/>
      <c r="L16" s="2210"/>
      <c r="M16" s="2210"/>
      <c r="N16" s="257"/>
      <c r="O16" s="28"/>
    </row>
    <row r="17" spans="1:19" s="29" customFormat="1" ht="3" customHeight="1" x14ac:dyDescent="0.2">
      <c r="A17" s="26"/>
      <c r="B17" s="27"/>
      <c r="C17" s="30"/>
      <c r="D17" s="155"/>
      <c r="E17" s="155"/>
      <c r="F17" s="155"/>
      <c r="G17" s="155"/>
      <c r="H17" s="155"/>
      <c r="I17" s="155"/>
      <c r="J17" s="155"/>
      <c r="K17" s="155"/>
      <c r="L17" s="155"/>
      <c r="M17" s="155"/>
      <c r="N17" s="257"/>
      <c r="O17" s="28"/>
    </row>
    <row r="18" spans="1:19" s="29" customFormat="1" ht="23.25" customHeight="1" x14ac:dyDescent="0.2">
      <c r="A18" s="26"/>
      <c r="B18" s="27"/>
      <c r="C18" s="30"/>
      <c r="D18" s="2211" t="s">
        <v>371</v>
      </c>
      <c r="E18" s="2210"/>
      <c r="F18" s="2210"/>
      <c r="G18" s="2210"/>
      <c r="H18" s="2210"/>
      <c r="I18" s="2210"/>
      <c r="J18" s="2210"/>
      <c r="K18" s="2210"/>
      <c r="L18" s="2210"/>
      <c r="M18" s="2210"/>
      <c r="N18" s="257"/>
      <c r="O18" s="28"/>
    </row>
    <row r="19" spans="1:19" s="29" customFormat="1" ht="3" customHeight="1" x14ac:dyDescent="0.2">
      <c r="A19" s="26"/>
      <c r="B19" s="27"/>
      <c r="C19" s="30"/>
      <c r="D19" s="155"/>
      <c r="E19" s="155"/>
      <c r="F19" s="155"/>
      <c r="G19" s="155"/>
      <c r="H19" s="155"/>
      <c r="I19" s="155"/>
      <c r="J19" s="155"/>
      <c r="K19" s="155"/>
      <c r="L19" s="155"/>
      <c r="M19" s="155"/>
      <c r="N19" s="257"/>
      <c r="O19" s="28"/>
    </row>
    <row r="20" spans="1:19" s="29" customFormat="1" ht="14.25" customHeight="1" x14ac:dyDescent="0.2">
      <c r="A20" s="26"/>
      <c r="B20" s="27"/>
      <c r="C20" s="30"/>
      <c r="D20" s="2210" t="s">
        <v>372</v>
      </c>
      <c r="E20" s="2210"/>
      <c r="F20" s="2210"/>
      <c r="G20" s="2210"/>
      <c r="H20" s="2210"/>
      <c r="I20" s="2210"/>
      <c r="J20" s="2210"/>
      <c r="K20" s="2210"/>
      <c r="L20" s="2210"/>
      <c r="M20" s="2210"/>
      <c r="N20" s="257"/>
      <c r="O20" s="28"/>
    </row>
    <row r="21" spans="1:19" s="29" customFormat="1" ht="3" customHeight="1" x14ac:dyDescent="0.2">
      <c r="A21" s="26"/>
      <c r="B21" s="27"/>
      <c r="C21" s="30"/>
      <c r="D21" s="155"/>
      <c r="E21" s="155"/>
      <c r="F21" s="155"/>
      <c r="G21" s="155"/>
      <c r="H21" s="155"/>
      <c r="I21" s="155"/>
      <c r="J21" s="155"/>
      <c r="K21" s="155"/>
      <c r="L21" s="155"/>
      <c r="M21" s="155"/>
      <c r="N21" s="257"/>
      <c r="O21" s="28"/>
    </row>
    <row r="22" spans="1:19" s="29" customFormat="1" ht="32.25" customHeight="1" x14ac:dyDescent="0.2">
      <c r="A22" s="26"/>
      <c r="B22" s="27"/>
      <c r="C22" s="30"/>
      <c r="D22" s="2210" t="s">
        <v>373</v>
      </c>
      <c r="E22" s="2210"/>
      <c r="F22" s="2210"/>
      <c r="G22" s="2210"/>
      <c r="H22" s="2210"/>
      <c r="I22" s="2210"/>
      <c r="J22" s="2210"/>
      <c r="K22" s="2210"/>
      <c r="L22" s="2210"/>
      <c r="M22" s="2210"/>
      <c r="N22" s="257"/>
      <c r="O22" s="28"/>
    </row>
    <row r="23" spans="1:19" s="29" customFormat="1" ht="3" customHeight="1" x14ac:dyDescent="0.2">
      <c r="A23" s="26"/>
      <c r="B23" s="27"/>
      <c r="C23" s="30"/>
      <c r="D23" s="155"/>
      <c r="E23" s="155"/>
      <c r="F23" s="155"/>
      <c r="G23" s="155"/>
      <c r="H23" s="155"/>
      <c r="I23" s="155"/>
      <c r="J23" s="155"/>
      <c r="K23" s="155"/>
      <c r="L23" s="155"/>
      <c r="M23" s="155"/>
      <c r="N23" s="257"/>
      <c r="O23" s="28"/>
    </row>
    <row r="24" spans="1:19" s="29" customFormat="1" ht="81.75" customHeight="1" x14ac:dyDescent="0.2">
      <c r="A24" s="26"/>
      <c r="B24" s="27"/>
      <c r="C24" s="30"/>
      <c r="D24" s="2210" t="s">
        <v>460</v>
      </c>
      <c r="E24" s="2210"/>
      <c r="F24" s="2210"/>
      <c r="G24" s="2210"/>
      <c r="H24" s="2210"/>
      <c r="I24" s="2210"/>
      <c r="J24" s="2210"/>
      <c r="K24" s="2210"/>
      <c r="L24" s="2210"/>
      <c r="M24" s="2210"/>
      <c r="N24" s="257"/>
      <c r="O24" s="28"/>
    </row>
    <row r="25" spans="1:19" s="29" customFormat="1" ht="3" customHeight="1" x14ac:dyDescent="0.2">
      <c r="A25" s="26"/>
      <c r="B25" s="27"/>
      <c r="C25" s="30"/>
      <c r="D25" s="155"/>
      <c r="E25" s="155"/>
      <c r="F25" s="155"/>
      <c r="G25" s="155"/>
      <c r="H25" s="155"/>
      <c r="I25" s="155"/>
      <c r="J25" s="155"/>
      <c r="K25" s="155"/>
      <c r="L25" s="155"/>
      <c r="M25" s="155"/>
      <c r="N25" s="257"/>
      <c r="O25" s="28"/>
    </row>
    <row r="26" spans="1:19" s="29" customFormat="1" ht="105.75" customHeight="1" x14ac:dyDescent="0.2">
      <c r="A26" s="26"/>
      <c r="B26" s="27"/>
      <c r="C26" s="30"/>
      <c r="D26" s="2207" t="s">
        <v>351</v>
      </c>
      <c r="E26" s="2207"/>
      <c r="F26" s="2207"/>
      <c r="G26" s="2207"/>
      <c r="H26" s="2207"/>
      <c r="I26" s="2207"/>
      <c r="J26" s="2207"/>
      <c r="K26" s="2207"/>
      <c r="L26" s="2207"/>
      <c r="M26" s="2207"/>
      <c r="N26" s="257"/>
      <c r="O26" s="28"/>
    </row>
    <row r="27" spans="1:19" s="29" customFormat="1" ht="3" customHeight="1" x14ac:dyDescent="0.2">
      <c r="A27" s="26"/>
      <c r="B27" s="27"/>
      <c r="C27" s="30"/>
      <c r="D27" s="40"/>
      <c r="E27" s="40"/>
      <c r="F27" s="40"/>
      <c r="G27" s="40"/>
      <c r="H27" s="40"/>
      <c r="I27" s="40"/>
      <c r="J27" s="41"/>
      <c r="K27" s="41"/>
      <c r="L27" s="41"/>
      <c r="M27" s="42"/>
      <c r="N27" s="257"/>
      <c r="O27" s="28"/>
    </row>
    <row r="28" spans="1:19" s="29" customFormat="1" ht="57" customHeight="1" x14ac:dyDescent="0.2">
      <c r="A28" s="26"/>
      <c r="B28" s="27"/>
      <c r="C28" s="32"/>
      <c r="D28" s="2210" t="s">
        <v>51</v>
      </c>
      <c r="E28" s="2212"/>
      <c r="F28" s="2212"/>
      <c r="G28" s="2212"/>
      <c r="H28" s="2212"/>
      <c r="I28" s="2212"/>
      <c r="J28" s="2212"/>
      <c r="K28" s="2212"/>
      <c r="L28" s="2212"/>
      <c r="M28" s="2212"/>
      <c r="N28" s="257"/>
      <c r="O28" s="28"/>
      <c r="S28" s="29" t="s">
        <v>33</v>
      </c>
    </row>
    <row r="29" spans="1:19" s="29" customFormat="1" ht="3" customHeight="1" x14ac:dyDescent="0.2">
      <c r="A29" s="26"/>
      <c r="B29" s="27"/>
      <c r="C29" s="32"/>
      <c r="D29" s="156"/>
      <c r="E29" s="156"/>
      <c r="F29" s="156"/>
      <c r="G29" s="156"/>
      <c r="H29" s="156"/>
      <c r="I29" s="156"/>
      <c r="J29" s="156"/>
      <c r="K29" s="156"/>
      <c r="L29" s="156"/>
      <c r="M29" s="156"/>
      <c r="N29" s="257"/>
      <c r="O29" s="28"/>
    </row>
    <row r="30" spans="1:19" s="29" customFormat="1" ht="34.5" customHeight="1" x14ac:dyDescent="0.2">
      <c r="A30" s="26"/>
      <c r="B30" s="27"/>
      <c r="C30" s="32"/>
      <c r="D30" s="2210" t="s">
        <v>50</v>
      </c>
      <c r="E30" s="2212"/>
      <c r="F30" s="2212"/>
      <c r="G30" s="2212"/>
      <c r="H30" s="2212"/>
      <c r="I30" s="2212"/>
      <c r="J30" s="2212"/>
      <c r="K30" s="2212"/>
      <c r="L30" s="2212"/>
      <c r="M30" s="2212"/>
      <c r="N30" s="257"/>
      <c r="O30" s="28"/>
    </row>
    <row r="31" spans="1:19" s="29" customFormat="1" ht="7.5" customHeight="1" x14ac:dyDescent="0.2">
      <c r="A31" s="26"/>
      <c r="B31" s="27"/>
      <c r="C31" s="34"/>
      <c r="D31" s="44"/>
      <c r="E31" s="44"/>
      <c r="F31" s="44"/>
      <c r="G31" s="44"/>
      <c r="H31" s="44"/>
      <c r="I31" s="44"/>
      <c r="J31" s="44"/>
      <c r="K31" s="44"/>
      <c r="L31" s="44"/>
      <c r="M31" s="44"/>
      <c r="N31" s="257"/>
      <c r="O31" s="28"/>
    </row>
    <row r="32" spans="1:19" s="29" customFormat="1" ht="13.5" customHeight="1" x14ac:dyDescent="0.2">
      <c r="A32" s="26"/>
      <c r="B32" s="27"/>
      <c r="C32" s="34"/>
      <c r="D32" s="245"/>
      <c r="E32" s="245"/>
      <c r="F32" s="245"/>
      <c r="G32" s="246"/>
      <c r="H32" s="247" t="s">
        <v>17</v>
      </c>
      <c r="I32" s="244"/>
      <c r="J32" s="37"/>
      <c r="K32" s="246"/>
      <c r="L32" s="247" t="s">
        <v>24</v>
      </c>
      <c r="M32" s="244"/>
      <c r="N32" s="257"/>
      <c r="O32" s="28"/>
    </row>
    <row r="33" spans="1:16" s="29" customFormat="1" ht="6" customHeight="1" x14ac:dyDescent="0.2">
      <c r="A33" s="26"/>
      <c r="B33" s="27"/>
      <c r="C33" s="34"/>
      <c r="D33" s="248"/>
      <c r="E33" s="35"/>
      <c r="F33" s="35"/>
      <c r="G33" s="37"/>
      <c r="H33" s="36"/>
      <c r="I33" s="37"/>
      <c r="J33" s="37"/>
      <c r="K33" s="250"/>
      <c r="L33" s="251"/>
      <c r="M33" s="37"/>
      <c r="N33" s="257"/>
      <c r="O33" s="28"/>
    </row>
    <row r="34" spans="1:16" s="29" customFormat="1" ht="11.25" x14ac:dyDescent="0.2">
      <c r="A34" s="26"/>
      <c r="B34" s="27"/>
      <c r="C34" s="33"/>
      <c r="D34" s="249" t="s">
        <v>43</v>
      </c>
      <c r="E34" s="35" t="s">
        <v>35</v>
      </c>
      <c r="F34" s="35"/>
      <c r="G34" s="35"/>
      <c r="H34" s="36"/>
      <c r="I34" s="35"/>
      <c r="J34" s="37"/>
      <c r="K34" s="252"/>
      <c r="L34" s="37"/>
      <c r="M34" s="37"/>
      <c r="N34" s="257"/>
      <c r="O34" s="28"/>
    </row>
    <row r="35" spans="1:16" s="29" customFormat="1" ht="11.25" customHeight="1" x14ac:dyDescent="0.2">
      <c r="A35" s="26"/>
      <c r="B35" s="27"/>
      <c r="C35" s="34"/>
      <c r="D35" s="249" t="s">
        <v>3</v>
      </c>
      <c r="E35" s="35" t="s">
        <v>36</v>
      </c>
      <c r="F35" s="35"/>
      <c r="G35" s="37"/>
      <c r="H35" s="36"/>
      <c r="I35" s="37"/>
      <c r="J35" s="37"/>
      <c r="K35" s="2213">
        <f>+capa!D60</f>
        <v>44620</v>
      </c>
      <c r="L35" s="2214"/>
      <c r="M35" s="872"/>
      <c r="N35" s="257"/>
      <c r="O35" s="28"/>
    </row>
    <row r="36" spans="1:16" s="29" customFormat="1" ht="11.25" x14ac:dyDescent="0.2">
      <c r="A36" s="26"/>
      <c r="B36" s="27"/>
      <c r="C36" s="34"/>
      <c r="D36" s="249" t="s">
        <v>39</v>
      </c>
      <c r="E36" s="35" t="s">
        <v>38</v>
      </c>
      <c r="F36" s="35"/>
      <c r="G36" s="37"/>
      <c r="H36" s="36"/>
      <c r="I36" s="37"/>
      <c r="J36" s="37"/>
      <c r="K36" s="791"/>
      <c r="L36" s="792"/>
      <c r="M36" s="792"/>
      <c r="N36" s="257"/>
      <c r="O36" s="28"/>
    </row>
    <row r="37" spans="1:16" s="29" customFormat="1" ht="12.75" customHeight="1" x14ac:dyDescent="0.2">
      <c r="A37" s="26"/>
      <c r="B37" s="27"/>
      <c r="C37" s="33"/>
      <c r="D37" s="249" t="s">
        <v>40</v>
      </c>
      <c r="E37" s="35" t="s">
        <v>20</v>
      </c>
      <c r="F37" s="35"/>
      <c r="G37" s="35"/>
      <c r="H37" s="36"/>
      <c r="I37" s="35"/>
      <c r="J37" s="37"/>
      <c r="K37" s="2208"/>
      <c r="L37" s="2209"/>
      <c r="M37" s="2209"/>
      <c r="N37" s="257"/>
      <c r="O37" s="28"/>
    </row>
    <row r="38" spans="1:16" s="29" customFormat="1" ht="11.25" x14ac:dyDescent="0.2">
      <c r="A38" s="26"/>
      <c r="B38" s="27"/>
      <c r="C38" s="33"/>
      <c r="D38" s="249" t="s">
        <v>15</v>
      </c>
      <c r="E38" s="35" t="s">
        <v>5</v>
      </c>
      <c r="F38" s="35"/>
      <c r="G38" s="35"/>
      <c r="H38" s="36"/>
      <c r="I38" s="35"/>
      <c r="J38" s="37"/>
      <c r="K38" s="2208"/>
      <c r="L38" s="2209"/>
      <c r="M38" s="2209"/>
      <c r="N38" s="257"/>
      <c r="O38" s="28"/>
    </row>
    <row r="39" spans="1:16" s="29" customFormat="1" ht="8.25" customHeight="1" x14ac:dyDescent="0.2">
      <c r="A39" s="26"/>
      <c r="B39" s="27"/>
      <c r="C39" s="27"/>
      <c r="D39" s="1041" t="s">
        <v>454</v>
      </c>
      <c r="E39" s="35" t="s">
        <v>455</v>
      </c>
      <c r="F39" s="35"/>
      <c r="G39" s="35"/>
      <c r="H39" s="27"/>
      <c r="I39" s="27"/>
      <c r="J39" s="27"/>
      <c r="K39" s="22"/>
      <c r="L39" s="27"/>
      <c r="M39" s="27"/>
      <c r="N39" s="257"/>
      <c r="O39" s="28"/>
    </row>
    <row r="40" spans="1:16" ht="13.5" customHeight="1" x14ac:dyDescent="0.2">
      <c r="A40" s="21"/>
      <c r="B40" s="25"/>
      <c r="C40" s="23"/>
      <c r="D40" s="23"/>
      <c r="E40" s="19"/>
      <c r="F40" s="22"/>
      <c r="G40" s="22"/>
      <c r="H40" s="22"/>
      <c r="I40" s="22"/>
      <c r="J40" s="22"/>
      <c r="L40" s="2205">
        <v>44593</v>
      </c>
      <c r="M40" s="2206"/>
      <c r="N40" s="272">
        <v>3</v>
      </c>
      <c r="O40" s="127"/>
      <c r="P40" s="127"/>
    </row>
    <row r="48" spans="1:16" x14ac:dyDescent="0.2">
      <c r="C48" s="645"/>
    </row>
    <row r="51" spans="13:14" ht="8.25" customHeight="1" x14ac:dyDescent="0.2"/>
    <row r="53" spans="13:14" ht="9" customHeight="1" x14ac:dyDescent="0.2">
      <c r="N53" s="29"/>
    </row>
    <row r="54" spans="13:14" ht="8.25" customHeight="1" x14ac:dyDescent="0.2">
      <c r="M54" s="38"/>
      <c r="N54" s="38"/>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 ref="K35:L35"/>
  </mergeCells>
  <phoneticPr fontId="1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W124"/>
  <sheetViews>
    <sheetView showGridLines="0" showRuler="0" zoomScaleNormal="100" workbookViewId="0"/>
  </sheetViews>
  <sheetFormatPr defaultRowHeight="12.75" x14ac:dyDescent="0.2"/>
  <cols>
    <col min="1" max="1" width="1" style="1079" customWidth="1"/>
    <col min="2" max="2" width="2.5703125" style="1079" customWidth="1"/>
    <col min="3" max="3" width="2.28515625" style="1079" customWidth="1"/>
    <col min="4" max="8" width="8.7109375" style="1079" customWidth="1"/>
    <col min="9" max="9" width="1.85546875" style="1079" customWidth="1"/>
    <col min="10" max="10" width="2.28515625" style="1079" customWidth="1"/>
    <col min="11" max="15" width="8.7109375" style="1079" customWidth="1"/>
    <col min="16" max="16" width="2.5703125" style="1079" customWidth="1"/>
    <col min="17" max="17" width="1" style="1079" customWidth="1"/>
    <col min="18" max="18" width="13.5703125" style="1176" customWidth="1"/>
    <col min="19" max="19" width="29.42578125" style="1231" customWidth="1"/>
    <col min="20" max="20" width="9.28515625" style="1243" customWidth="1"/>
    <col min="21" max="22" width="9.28515625" style="1230" customWidth="1"/>
    <col min="23" max="23" width="11" style="1231" customWidth="1"/>
    <col min="24" max="24" width="10.140625" style="1231" customWidth="1"/>
    <col min="25" max="25" width="9.140625" style="1231"/>
    <col min="26" max="26" width="9.7109375" style="1231" customWidth="1"/>
    <col min="27" max="52" width="9.140625" style="1231"/>
    <col min="53" max="53" width="9.5703125" style="1231" bestFit="1" customWidth="1"/>
    <col min="54" max="56" width="9.28515625" style="1231" bestFit="1" customWidth="1"/>
    <col min="57" max="101" width="9.140625" style="1231"/>
    <col min="102" max="16384" width="9.140625" style="1079"/>
  </cols>
  <sheetData>
    <row r="1" spans="1:60" ht="13.5" customHeight="1" x14ac:dyDescent="0.25">
      <c r="A1" s="1173"/>
      <c r="B1" s="1229"/>
      <c r="C1" s="1229"/>
      <c r="D1" s="1229"/>
      <c r="E1" s="1229"/>
      <c r="F1" s="1229"/>
      <c r="G1" s="1229"/>
      <c r="H1" s="1229"/>
      <c r="I1" s="1229"/>
      <c r="J1" s="1229"/>
      <c r="K1" s="1229"/>
      <c r="L1" s="1229"/>
      <c r="M1" s="2220" t="s">
        <v>468</v>
      </c>
      <c r="N1" s="2220"/>
      <c r="O1" s="2220"/>
      <c r="P1" s="2220"/>
      <c r="Q1" s="1124"/>
      <c r="R1" s="1838"/>
      <c r="S1" s="1839"/>
      <c r="T1" s="1818"/>
      <c r="AW1" s="1232"/>
    </row>
    <row r="2" spans="1:60" ht="16.5" customHeight="1" x14ac:dyDescent="0.2">
      <c r="A2" s="1173"/>
      <c r="B2" s="1233"/>
      <c r="C2" s="1234"/>
      <c r="D2" s="2221"/>
      <c r="E2" s="2221"/>
      <c r="F2" s="2221"/>
      <c r="G2" s="2221"/>
      <c r="H2" s="2221"/>
      <c r="I2" s="1158"/>
      <c r="J2" s="1158"/>
      <c r="K2" s="1158"/>
      <c r="L2" s="1158"/>
      <c r="M2" s="1158"/>
      <c r="N2" s="1158"/>
      <c r="O2" s="1158"/>
      <c r="P2" s="1158"/>
      <c r="Q2" s="1119"/>
      <c r="R2" s="1840"/>
      <c r="S2" s="1841"/>
      <c r="T2" s="1235"/>
      <c r="W2" s="2219"/>
      <c r="X2" s="2219"/>
      <c r="Y2" s="2219"/>
      <c r="Z2" s="2219"/>
      <c r="AG2" s="1236"/>
      <c r="AK2" s="2219"/>
      <c r="AL2" s="2219"/>
      <c r="AM2" s="2219"/>
      <c r="AN2" s="2219"/>
    </row>
    <row r="3" spans="1:60" ht="27" customHeight="1" x14ac:dyDescent="0.2">
      <c r="A3" s="1173"/>
      <c r="B3" s="1237"/>
      <c r="C3" s="2223" t="s">
        <v>469</v>
      </c>
      <c r="D3" s="2223"/>
      <c r="E3" s="2223"/>
      <c r="F3" s="2223"/>
      <c r="G3" s="2223"/>
      <c r="H3" s="2223"/>
      <c r="I3" s="1238"/>
      <c r="J3" s="2223" t="s">
        <v>470</v>
      </c>
      <c r="K3" s="2223"/>
      <c r="L3" s="2223"/>
      <c r="M3" s="2223"/>
      <c r="N3" s="2223"/>
      <c r="O3" s="2223"/>
      <c r="P3" s="1158"/>
      <c r="Q3" s="1119"/>
      <c r="R3" s="1231"/>
      <c r="S3" s="1842"/>
      <c r="T3" s="1575"/>
      <c r="U3" s="1239"/>
      <c r="V3" s="1239"/>
      <c r="W3" s="1240"/>
      <c r="X3" s="1240"/>
      <c r="Y3" s="1240"/>
      <c r="Z3" s="1240"/>
      <c r="AK3" s="1241"/>
      <c r="AL3" s="1241"/>
      <c r="AM3" s="1241"/>
      <c r="AN3" s="1241"/>
    </row>
    <row r="4" spans="1:60" ht="15.75" customHeight="1" x14ac:dyDescent="0.2">
      <c r="A4" s="1173"/>
      <c r="B4" s="1242"/>
      <c r="C4" s="1173"/>
      <c r="D4" s="1173"/>
      <c r="E4" s="1535"/>
      <c r="F4" s="1535"/>
      <c r="G4" s="1535"/>
      <c r="H4" s="1535"/>
      <c r="I4" s="1238"/>
      <c r="J4" s="1173"/>
      <c r="K4" s="1536"/>
      <c r="L4" s="1537"/>
      <c r="M4" s="1537"/>
      <c r="N4" s="1537"/>
      <c r="O4" s="1537"/>
      <c r="P4" s="1158"/>
      <c r="Q4" s="1119"/>
      <c r="R4" s="1843"/>
      <c r="S4" s="1844"/>
      <c r="W4" s="1244"/>
      <c r="X4" s="1244"/>
      <c r="Y4" s="1245"/>
      <c r="AH4" s="1246"/>
      <c r="AI4" s="1246"/>
      <c r="AJ4" s="1246"/>
      <c r="AK4" s="1247"/>
      <c r="AL4" s="1247"/>
      <c r="AM4" s="1246"/>
      <c r="AN4" s="1246"/>
      <c r="AW4" s="1049"/>
      <c r="AX4" s="1050"/>
      <c r="AY4" s="1050"/>
    </row>
    <row r="5" spans="1:60" ht="13.5" customHeight="1" x14ac:dyDescent="0.2">
      <c r="A5" s="1173"/>
      <c r="B5" s="1237"/>
      <c r="C5" s="1248" t="s">
        <v>471</v>
      </c>
      <c r="D5" s="2224" t="s">
        <v>649</v>
      </c>
      <c r="E5" s="2224"/>
      <c r="F5" s="2224"/>
      <c r="G5" s="2224"/>
      <c r="H5" s="2224"/>
      <c r="I5" s="1249"/>
      <c r="J5" s="1248" t="s">
        <v>471</v>
      </c>
      <c r="K5" s="2224" t="s">
        <v>650</v>
      </c>
      <c r="L5" s="2224"/>
      <c r="M5" s="2224"/>
      <c r="N5" s="2224"/>
      <c r="O5" s="2224"/>
      <c r="P5" s="1250"/>
      <c r="Q5" s="1119"/>
      <c r="R5" s="1843"/>
      <c r="S5" s="1051"/>
      <c r="T5" s="1053"/>
      <c r="U5" s="1052"/>
      <c r="V5" s="1052"/>
      <c r="W5" s="1244"/>
      <c r="X5" s="1244"/>
      <c r="Y5" s="1245"/>
      <c r="AH5" s="1246"/>
      <c r="AI5" s="1246"/>
      <c r="AJ5" s="1246"/>
      <c r="AK5" s="1247"/>
      <c r="AL5" s="1247"/>
      <c r="AW5" s="1054"/>
      <c r="AX5" s="1050"/>
      <c r="AY5" s="1050"/>
      <c r="BG5" s="1251"/>
      <c r="BH5" s="1251"/>
    </row>
    <row r="6" spans="1:60" ht="13.5" customHeight="1" x14ac:dyDescent="0.2">
      <c r="A6" s="1173"/>
      <c r="B6" s="1237"/>
      <c r="C6" s="1158"/>
      <c r="D6" s="2224"/>
      <c r="E6" s="2224"/>
      <c r="F6" s="2224"/>
      <c r="G6" s="2224"/>
      <c r="H6" s="2224"/>
      <c r="I6" s="1249"/>
      <c r="J6" s="1538"/>
      <c r="K6" s="2224"/>
      <c r="L6" s="2224"/>
      <c r="M6" s="2224"/>
      <c r="N6" s="2224"/>
      <c r="O6" s="2224"/>
      <c r="P6" s="1250"/>
      <c r="Q6" s="1119"/>
      <c r="R6" s="1843"/>
      <c r="S6" s="1252"/>
      <c r="T6" s="1053"/>
      <c r="U6" s="1253"/>
      <c r="V6" s="1253"/>
      <c r="W6" s="1244"/>
      <c r="X6" s="1244"/>
      <c r="Y6" s="1245"/>
      <c r="AH6" s="1246"/>
      <c r="AI6" s="1246"/>
      <c r="AJ6" s="1246"/>
      <c r="AK6" s="1247"/>
      <c r="AL6" s="1247"/>
      <c r="AW6" s="1054"/>
      <c r="AX6" s="1050"/>
      <c r="AY6" s="1050"/>
      <c r="BG6" s="1251"/>
      <c r="BH6" s="1251"/>
    </row>
    <row r="7" spans="1:60" ht="13.5" customHeight="1" x14ac:dyDescent="0.2">
      <c r="A7" s="1173"/>
      <c r="B7" s="1237"/>
      <c r="C7" s="1158"/>
      <c r="D7" s="2224"/>
      <c r="E7" s="2224"/>
      <c r="F7" s="2224"/>
      <c r="G7" s="2224"/>
      <c r="H7" s="2224"/>
      <c r="I7" s="1249"/>
      <c r="J7" s="1173"/>
      <c r="K7" s="2224"/>
      <c r="L7" s="2224"/>
      <c r="M7" s="2224"/>
      <c r="N7" s="2224"/>
      <c r="O7" s="2224"/>
      <c r="P7" s="1250"/>
      <c r="Q7" s="1250"/>
      <c r="S7" s="1245"/>
      <c r="W7" s="1254"/>
      <c r="X7" s="1245"/>
      <c r="Y7" s="1245"/>
      <c r="AG7" s="1255"/>
      <c r="AH7" s="1246"/>
      <c r="AI7" s="1246"/>
      <c r="AJ7" s="1246"/>
      <c r="AK7" s="1256"/>
      <c r="AL7" s="1256"/>
      <c r="AM7" s="1255"/>
      <c r="AN7" s="1255"/>
      <c r="AV7" s="1054"/>
      <c r="AW7" s="1054"/>
      <c r="AX7" s="1050"/>
      <c r="AY7" s="1050"/>
      <c r="BG7" s="1251"/>
      <c r="BH7" s="1251"/>
    </row>
    <row r="8" spans="1:60" ht="13.5" customHeight="1" x14ac:dyDescent="0.2">
      <c r="A8" s="1173"/>
      <c r="B8" s="1237"/>
      <c r="C8" s="1173"/>
      <c r="D8" s="2224"/>
      <c r="E8" s="2224"/>
      <c r="F8" s="2224"/>
      <c r="G8" s="2224"/>
      <c r="H8" s="2224"/>
      <c r="I8" s="1249"/>
      <c r="J8" s="1173"/>
      <c r="K8" s="2224"/>
      <c r="L8" s="2224"/>
      <c r="M8" s="2224"/>
      <c r="N8" s="2224"/>
      <c r="O8" s="2224"/>
      <c r="P8" s="1250"/>
      <c r="Q8" s="1250"/>
      <c r="R8" s="1845"/>
      <c r="S8" s="1257"/>
      <c r="T8" s="1258"/>
      <c r="V8" s="1259"/>
      <c r="W8" s="1254"/>
      <c r="X8" s="1245"/>
      <c r="Y8" s="1245"/>
      <c r="AG8" s="1255"/>
      <c r="AH8" s="1260"/>
      <c r="AI8" s="1260"/>
      <c r="AJ8" s="1260"/>
      <c r="AK8" s="1256"/>
      <c r="AL8" s="1256"/>
      <c r="AM8" s="1260"/>
      <c r="AN8" s="1255"/>
      <c r="AW8" s="1054"/>
      <c r="AX8" s="1050"/>
      <c r="AY8" s="1050"/>
      <c r="BG8" s="1251"/>
      <c r="BH8" s="1251"/>
    </row>
    <row r="9" spans="1:60" ht="13.5" customHeight="1" x14ac:dyDescent="0.2">
      <c r="A9" s="1173"/>
      <c r="B9" s="1237"/>
      <c r="C9" s="1248" t="s">
        <v>471</v>
      </c>
      <c r="D9" s="2224" t="s">
        <v>651</v>
      </c>
      <c r="E9" s="2224"/>
      <c r="F9" s="2224"/>
      <c r="G9" s="2224"/>
      <c r="H9" s="2224"/>
      <c r="I9" s="1249"/>
      <c r="J9" s="1248" t="s">
        <v>471</v>
      </c>
      <c r="K9" s="2224" t="s">
        <v>652</v>
      </c>
      <c r="L9" s="2224"/>
      <c r="M9" s="2224"/>
      <c r="N9" s="2224"/>
      <c r="O9" s="2224"/>
      <c r="P9" s="1250"/>
      <c r="Q9" s="1250"/>
      <c r="S9" s="1846"/>
      <c r="T9" s="1847"/>
      <c r="U9" s="1848"/>
      <c r="V9" s="1262"/>
      <c r="W9" s="1254"/>
      <c r="X9" s="1245"/>
      <c r="Y9" s="1245"/>
      <c r="AW9" s="1054"/>
      <c r="AX9" s="1050"/>
      <c r="AY9" s="1050"/>
      <c r="BG9" s="1251"/>
      <c r="BH9" s="1251"/>
    </row>
    <row r="10" spans="1:60" ht="13.5" customHeight="1" x14ac:dyDescent="0.2">
      <c r="A10" s="1173"/>
      <c r="B10" s="1237"/>
      <c r="C10" s="1173"/>
      <c r="D10" s="2224"/>
      <c r="E10" s="2224"/>
      <c r="F10" s="2224"/>
      <c r="G10" s="2224"/>
      <c r="H10" s="2224"/>
      <c r="I10" s="1249"/>
      <c r="J10" s="1539"/>
      <c r="K10" s="2224"/>
      <c r="L10" s="2224"/>
      <c r="M10" s="2224"/>
      <c r="N10" s="2224"/>
      <c r="O10" s="2224"/>
      <c r="P10" s="1250"/>
      <c r="Q10" s="1250">
        <f>SUM(Q11:Q17)</f>
        <v>0</v>
      </c>
      <c r="S10" s="1849"/>
      <c r="T10" s="1850"/>
      <c r="V10" s="1264"/>
      <c r="W10" s="1254"/>
      <c r="X10" s="1245"/>
      <c r="Y10" s="1245"/>
      <c r="AW10" s="1054"/>
      <c r="AX10" s="1050"/>
      <c r="AY10" s="1050"/>
      <c r="BG10" s="1251"/>
      <c r="BH10" s="1251"/>
    </row>
    <row r="11" spans="1:60" ht="13.5" customHeight="1" x14ac:dyDescent="0.2">
      <c r="A11" s="1173"/>
      <c r="B11" s="1237"/>
      <c r="C11" s="1173"/>
      <c r="D11" s="2224"/>
      <c r="E11" s="2224"/>
      <c r="F11" s="2224"/>
      <c r="G11" s="2224"/>
      <c r="H11" s="2224"/>
      <c r="I11" s="1249"/>
      <c r="J11" s="1173"/>
      <c r="K11" s="2224"/>
      <c r="L11" s="2224"/>
      <c r="M11" s="2224"/>
      <c r="N11" s="2224"/>
      <c r="O11" s="2224"/>
      <c r="P11" s="1250"/>
      <c r="Q11" s="1250"/>
      <c r="R11" s="1851"/>
      <c r="S11" s="1852"/>
      <c r="T11" s="1850"/>
      <c r="V11" s="1262"/>
      <c r="W11" s="1254"/>
      <c r="X11" s="1245"/>
      <c r="Y11" s="1245"/>
      <c r="BG11" s="1251"/>
      <c r="BH11" s="1251"/>
    </row>
    <row r="12" spans="1:60" ht="13.5" customHeight="1" x14ac:dyDescent="0.2">
      <c r="A12" s="1173"/>
      <c r="B12" s="1237"/>
      <c r="C12" s="1248" t="s">
        <v>471</v>
      </c>
      <c r="D12" s="2224" t="s">
        <v>653</v>
      </c>
      <c r="E12" s="2224"/>
      <c r="F12" s="2224"/>
      <c r="G12" s="2224"/>
      <c r="H12" s="2224"/>
      <c r="I12" s="1249"/>
      <c r="J12" s="1248" t="s">
        <v>471</v>
      </c>
      <c r="K12" s="2224" t="s">
        <v>654</v>
      </c>
      <c r="L12" s="2224"/>
      <c r="M12" s="2224"/>
      <c r="N12" s="2224"/>
      <c r="O12" s="2224"/>
      <c r="P12" s="1250"/>
      <c r="Q12" s="1250"/>
      <c r="R12" s="1843"/>
      <c r="S12" s="1852"/>
      <c r="T12" s="1258"/>
      <c r="W12" s="1254"/>
      <c r="X12" s="1245"/>
      <c r="Y12" s="1245"/>
    </row>
    <row r="13" spans="1:60" ht="15.75" customHeight="1" x14ac:dyDescent="0.2">
      <c r="A13" s="1173"/>
      <c r="B13" s="1237"/>
      <c r="C13" s="1158"/>
      <c r="D13" s="2224"/>
      <c r="E13" s="2224"/>
      <c r="F13" s="2224"/>
      <c r="G13" s="2224"/>
      <c r="H13" s="2224"/>
      <c r="I13" s="1249"/>
      <c r="J13" s="1173"/>
      <c r="K13" s="2224"/>
      <c r="L13" s="2224"/>
      <c r="M13" s="2224"/>
      <c r="N13" s="2224"/>
      <c r="O13" s="2224"/>
      <c r="P13" s="1250"/>
      <c r="Q13" s="1250"/>
      <c r="S13" s="1853"/>
      <c r="T13" s="1258"/>
      <c r="W13" s="1254"/>
      <c r="X13" s="1245"/>
      <c r="Y13" s="1245"/>
    </row>
    <row r="14" spans="1:60" ht="20.25" customHeight="1" x14ac:dyDescent="0.2">
      <c r="A14" s="1173"/>
      <c r="B14" s="1237"/>
      <c r="C14" s="1158"/>
      <c r="D14" s="2224"/>
      <c r="E14" s="2224"/>
      <c r="F14" s="2224"/>
      <c r="G14" s="2224"/>
      <c r="H14" s="2224"/>
      <c r="I14" s="1249"/>
      <c r="J14" s="1538"/>
      <c r="K14" s="2224"/>
      <c r="L14" s="2224"/>
      <c r="M14" s="2224"/>
      <c r="N14" s="2224"/>
      <c r="O14" s="2224"/>
      <c r="P14" s="1250"/>
      <c r="Q14" s="1250"/>
      <c r="R14" s="1845"/>
      <c r="S14" s="1853"/>
      <c r="T14" s="1258"/>
      <c r="W14" s="1254"/>
      <c r="X14" s="1245"/>
      <c r="Y14" s="1245"/>
      <c r="AJ14" s="1266"/>
      <c r="AK14" s="1266"/>
      <c r="AL14" s="1266"/>
      <c r="AM14" s="1266"/>
    </row>
    <row r="15" spans="1:60" ht="13.5" customHeight="1" x14ac:dyDescent="0.2">
      <c r="A15" s="1173"/>
      <c r="B15" s="1237"/>
      <c r="C15" s="1158"/>
      <c r="D15" s="2224"/>
      <c r="E15" s="2224"/>
      <c r="F15" s="2224"/>
      <c r="G15" s="2224"/>
      <c r="H15" s="2224"/>
      <c r="I15" s="1249"/>
      <c r="J15" s="1538"/>
      <c r="K15" s="2224"/>
      <c r="L15" s="2224"/>
      <c r="M15" s="2224"/>
      <c r="N15" s="2224"/>
      <c r="O15" s="2224"/>
      <c r="P15" s="1250"/>
      <c r="Q15" s="1250"/>
      <c r="S15" s="1854"/>
      <c r="W15" s="1254"/>
      <c r="X15" s="1245"/>
      <c r="Y15" s="1245"/>
      <c r="AJ15" s="1817"/>
      <c r="AK15" s="1817"/>
      <c r="AL15" s="1817"/>
      <c r="AM15" s="1267"/>
    </row>
    <row r="16" spans="1:60" ht="13.5" customHeight="1" x14ac:dyDescent="0.2">
      <c r="A16" s="1173"/>
      <c r="B16" s="1237"/>
      <c r="C16" s="1158"/>
      <c r="D16" s="1268"/>
      <c r="E16" s="1268"/>
      <c r="F16" s="1268"/>
      <c r="G16" s="1268"/>
      <c r="H16" s="1268"/>
      <c r="I16" s="1268"/>
      <c r="J16" s="1538"/>
      <c r="K16" s="1249"/>
      <c r="L16" s="1249"/>
      <c r="M16" s="1249"/>
      <c r="N16" s="1249"/>
      <c r="O16" s="1249"/>
      <c r="P16" s="1250"/>
      <c r="Q16" s="1250"/>
      <c r="S16" s="1852"/>
      <c r="U16" s="1259"/>
      <c r="W16" s="1254"/>
      <c r="X16" s="1245"/>
      <c r="Y16" s="1245"/>
      <c r="AM16" s="1269"/>
      <c r="AZ16" s="1270"/>
      <c r="BA16" s="1270"/>
    </row>
    <row r="17" spans="1:79" ht="13.5" customHeight="1" x14ac:dyDescent="0.2">
      <c r="A17" s="1173"/>
      <c r="B17" s="1237"/>
      <c r="C17" s="1158"/>
      <c r="D17" s="1173"/>
      <c r="E17" s="1173"/>
      <c r="F17" s="1173"/>
      <c r="G17" s="1173"/>
      <c r="H17" s="1173"/>
      <c r="I17" s="1173"/>
      <c r="J17" s="1538"/>
      <c r="K17" s="1538"/>
      <c r="L17" s="1538"/>
      <c r="M17" s="1538"/>
      <c r="N17" s="1538"/>
      <c r="O17" s="1538"/>
      <c r="P17" s="1250"/>
      <c r="Q17" s="1250"/>
      <c r="R17" s="1851"/>
      <c r="S17" s="1852"/>
      <c r="U17" s="1259"/>
      <c r="W17" s="1254"/>
      <c r="X17" s="1245"/>
      <c r="Y17" s="1245"/>
      <c r="AK17" s="1270"/>
      <c r="AM17" s="1271"/>
      <c r="AN17" s="1272"/>
      <c r="AO17" s="1272"/>
      <c r="BG17" s="1273"/>
      <c r="BH17" s="1273"/>
      <c r="BI17" s="1273"/>
      <c r="BJ17" s="1272"/>
      <c r="BK17" s="1272"/>
    </row>
    <row r="18" spans="1:79" ht="13.5" customHeight="1" x14ac:dyDescent="0.2">
      <c r="A18" s="1173"/>
      <c r="B18" s="1237"/>
      <c r="C18" s="1158"/>
      <c r="D18" s="1173"/>
      <c r="E18" s="1173"/>
      <c r="F18" s="1173"/>
      <c r="G18" s="1173"/>
      <c r="H18" s="1173"/>
      <c r="I18" s="1173"/>
      <c r="J18" s="1538"/>
      <c r="K18" s="1538"/>
      <c r="L18" s="1538"/>
      <c r="M18" s="1538"/>
      <c r="N18" s="1538"/>
      <c r="O18" s="1538"/>
      <c r="P18" s="1250"/>
      <c r="Q18" s="1250"/>
      <c r="R18" s="1843"/>
      <c r="S18" s="1852"/>
      <c r="U18" s="1259"/>
      <c r="W18" s="1254"/>
      <c r="X18" s="1245"/>
      <c r="Y18" s="1245"/>
      <c r="AK18" s="1270"/>
      <c r="AM18" s="1271"/>
      <c r="AN18" s="1272"/>
      <c r="AO18" s="1272"/>
      <c r="AX18" s="1246"/>
      <c r="AY18" s="1246"/>
      <c r="AZ18" s="1272"/>
      <c r="BG18" s="1273"/>
      <c r="BH18" s="1273"/>
      <c r="BI18" s="1273"/>
      <c r="BJ18" s="1272"/>
      <c r="BK18" s="1272"/>
    </row>
    <row r="19" spans="1:79" ht="13.5" customHeight="1" x14ac:dyDescent="0.2">
      <c r="A19" s="1173"/>
      <c r="B19" s="1237"/>
      <c r="C19" s="1158"/>
      <c r="D19" s="1173"/>
      <c r="E19" s="1173"/>
      <c r="F19" s="1173"/>
      <c r="G19" s="1173"/>
      <c r="H19" s="1173"/>
      <c r="I19" s="1173"/>
      <c r="J19" s="1538"/>
      <c r="K19" s="1538"/>
      <c r="L19" s="1538"/>
      <c r="M19" s="1538"/>
      <c r="N19" s="1538"/>
      <c r="O19" s="1538"/>
      <c r="P19" s="1250"/>
      <c r="Q19" s="1250">
        <f>SUM(Q22:Q41)</f>
        <v>34168</v>
      </c>
      <c r="S19" s="1055"/>
      <c r="T19" s="1855"/>
      <c r="U19" s="1856"/>
      <c r="V19" s="1052"/>
      <c r="W19" s="1365"/>
      <c r="X19" s="1245"/>
      <c r="Y19" s="1245"/>
      <c r="AK19" s="1270"/>
      <c r="AM19" s="1271"/>
      <c r="AN19" s="1272"/>
      <c r="AO19" s="1272"/>
      <c r="AX19" s="1274"/>
      <c r="AY19" s="1246"/>
      <c r="AZ19" s="1272"/>
      <c r="BG19" s="1273"/>
      <c r="BH19" s="1273"/>
      <c r="BI19" s="1273"/>
      <c r="BJ19" s="1272"/>
      <c r="BK19" s="1272"/>
    </row>
    <row r="20" spans="1:79" ht="13.5" customHeight="1" x14ac:dyDescent="0.2">
      <c r="A20" s="1173"/>
      <c r="B20" s="1237"/>
      <c r="C20" s="1158"/>
      <c r="D20" s="1173"/>
      <c r="E20" s="1173"/>
      <c r="F20" s="1173"/>
      <c r="G20" s="1173"/>
      <c r="H20" s="1173"/>
      <c r="I20" s="1173"/>
      <c r="J20" s="1538"/>
      <c r="K20" s="1538"/>
      <c r="L20" s="1538"/>
      <c r="M20" s="1538"/>
      <c r="N20" s="1538"/>
      <c r="O20" s="1538"/>
      <c r="P20" s="1250"/>
      <c r="Q20" s="1250"/>
      <c r="R20" s="1845"/>
      <c r="S20" s="1853"/>
      <c r="T20" s="1847"/>
      <c r="U20" s="1848"/>
      <c r="V20" s="1275"/>
      <c r="W20" s="1263"/>
      <c r="X20" s="1276"/>
      <c r="Y20" s="1245"/>
      <c r="AF20" s="1243"/>
      <c r="AJ20" s="1243"/>
      <c r="AL20" s="1276"/>
      <c r="AM20" s="1271"/>
      <c r="AN20" s="1272"/>
      <c r="AO20" s="1272"/>
      <c r="AX20" s="1274"/>
      <c r="AY20" s="1246"/>
      <c r="AZ20" s="1272"/>
      <c r="BG20" s="1273"/>
      <c r="BH20" s="1273"/>
      <c r="BI20" s="1273"/>
      <c r="BJ20" s="1272"/>
      <c r="BK20" s="1272"/>
    </row>
    <row r="21" spans="1:79" ht="13.5" customHeight="1" x14ac:dyDescent="0.2">
      <c r="A21" s="1173"/>
      <c r="B21" s="1237"/>
      <c r="C21" s="1158"/>
      <c r="D21" s="1173"/>
      <c r="E21" s="1173"/>
      <c r="F21" s="1173"/>
      <c r="G21" s="1173"/>
      <c r="H21" s="1173"/>
      <c r="I21" s="1173"/>
      <c r="J21" s="1538"/>
      <c r="K21" s="1538"/>
      <c r="L21" s="1538"/>
      <c r="M21" s="1538"/>
      <c r="N21" s="1538"/>
      <c r="O21" s="1538"/>
      <c r="P21" s="1250"/>
      <c r="Q21" s="1250"/>
      <c r="S21" s="1852"/>
      <c r="W21" s="1254"/>
      <c r="X21" s="1245"/>
      <c r="Y21" s="1245"/>
      <c r="AF21" s="1056"/>
      <c r="AG21" s="1258"/>
      <c r="AJ21" s="1056"/>
      <c r="AK21" s="1258"/>
      <c r="AL21" s="1272"/>
      <c r="AM21" s="1271"/>
      <c r="AN21" s="1272"/>
      <c r="AO21" s="1272"/>
      <c r="AX21" s="1274"/>
      <c r="AY21" s="1246"/>
      <c r="AZ21" s="1272"/>
      <c r="BG21" s="1273"/>
      <c r="BH21" s="1273"/>
      <c r="BI21" s="1273"/>
      <c r="BJ21" s="1272"/>
      <c r="BK21" s="1272"/>
      <c r="BV21" s="1269"/>
      <c r="BX21" s="2219"/>
      <c r="BY21" s="2219"/>
      <c r="BZ21" s="2219"/>
      <c r="CA21" s="2219"/>
    </row>
    <row r="22" spans="1:79" ht="13.5" customHeight="1" x14ac:dyDescent="0.2">
      <c r="A22" s="1173"/>
      <c r="B22" s="1237"/>
      <c r="C22" s="1158"/>
      <c r="D22" s="1173"/>
      <c r="E22" s="1173"/>
      <c r="F22" s="1173"/>
      <c r="G22" s="1173"/>
      <c r="H22" s="1173"/>
      <c r="I22" s="1173"/>
      <c r="J22" s="1538"/>
      <c r="K22" s="1538"/>
      <c r="L22" s="1538"/>
      <c r="M22" s="1540"/>
      <c r="N22" s="1538"/>
      <c r="O22" s="1538"/>
      <c r="P22" s="1250"/>
      <c r="Q22" s="1250"/>
      <c r="S22" s="1245"/>
      <c r="W22" s="2222"/>
      <c r="X22" s="1245"/>
      <c r="Y22" s="1245"/>
      <c r="AF22" s="1056"/>
      <c r="AG22" s="1258"/>
      <c r="AJ22" s="1056"/>
      <c r="AK22" s="1258"/>
      <c r="AL22" s="1272"/>
      <c r="AM22" s="1271"/>
      <c r="AN22" s="1272"/>
      <c r="AO22" s="1272"/>
      <c r="AW22" s="1054"/>
      <c r="AX22" s="1057"/>
      <c r="AY22" s="1057"/>
      <c r="AZ22" s="1272"/>
      <c r="BG22" s="1273"/>
      <c r="BH22" s="1273"/>
      <c r="BI22" s="1273"/>
      <c r="BJ22" s="1272"/>
      <c r="BK22" s="1272"/>
      <c r="BS22" s="1277"/>
      <c r="BU22" s="1817"/>
      <c r="BV22" s="1817"/>
      <c r="BW22" s="1817"/>
      <c r="BX22" s="1240"/>
      <c r="BY22" s="1240"/>
      <c r="BZ22" s="1240"/>
      <c r="CA22" s="1240"/>
    </row>
    <row r="23" spans="1:79" ht="13.5" customHeight="1" x14ac:dyDescent="0.2">
      <c r="A23" s="1173"/>
      <c r="B23" s="1237"/>
      <c r="C23" s="1158"/>
      <c r="D23" s="1173"/>
      <c r="E23" s="1173"/>
      <c r="F23" s="1173"/>
      <c r="G23" s="1173"/>
      <c r="H23" s="1173"/>
      <c r="I23" s="1173"/>
      <c r="J23" s="1538"/>
      <c r="K23" s="1538"/>
      <c r="L23" s="1538"/>
      <c r="M23" s="1538"/>
      <c r="N23" s="1538"/>
      <c r="O23" s="1538"/>
      <c r="P23" s="1250"/>
      <c r="Q23" s="1250"/>
      <c r="R23" s="1857"/>
      <c r="S23" s="1858"/>
      <c r="T23" s="1859"/>
      <c r="U23" s="1860"/>
      <c r="V23" s="1819"/>
      <c r="W23" s="2222"/>
      <c r="X23" s="1245"/>
      <c r="Y23" s="1245"/>
      <c r="AF23" s="1056"/>
      <c r="AG23" s="1258"/>
      <c r="AJ23" s="1056"/>
      <c r="AK23" s="1258"/>
      <c r="AL23" s="1272"/>
      <c r="AM23" s="1269"/>
      <c r="AN23" s="1272"/>
      <c r="AO23" s="1272"/>
      <c r="AW23" s="1054"/>
      <c r="AX23" s="1050"/>
      <c r="AY23" s="1050"/>
      <c r="AZ23" s="1280"/>
      <c r="BS23" s="1049"/>
      <c r="BU23" s="1281"/>
      <c r="BV23" s="1281"/>
      <c r="BW23" s="1281"/>
      <c r="BX23" s="1247"/>
      <c r="BY23" s="1247"/>
    </row>
    <row r="24" spans="1:79" ht="13.5" customHeight="1" x14ac:dyDescent="0.2">
      <c r="A24" s="1173"/>
      <c r="B24" s="1237"/>
      <c r="C24" s="1158"/>
      <c r="D24" s="1173"/>
      <c r="E24" s="1173"/>
      <c r="F24" s="1173"/>
      <c r="G24" s="1173"/>
      <c r="H24" s="1173"/>
      <c r="I24" s="1173"/>
      <c r="J24" s="1173"/>
      <c r="K24" s="1173"/>
      <c r="L24" s="1278"/>
      <c r="M24" s="1278"/>
      <c r="N24" s="1278"/>
      <c r="O24" s="1278"/>
      <c r="P24" s="1250"/>
      <c r="Q24" s="1250"/>
      <c r="R24" s="1857"/>
      <c r="S24" s="1857"/>
      <c r="T24" s="1859"/>
      <c r="U24" s="1860"/>
      <c r="V24" s="1279"/>
      <c r="W24" s="1254"/>
      <c r="X24" s="1245"/>
      <c r="Y24" s="1245"/>
      <c r="AF24" s="1056"/>
      <c r="AG24" s="1258"/>
      <c r="AJ24" s="1056"/>
      <c r="AK24" s="1258"/>
      <c r="AL24" s="1272"/>
      <c r="AN24" s="1272"/>
      <c r="AO24" s="1272"/>
      <c r="BS24" s="1058"/>
      <c r="BU24" s="1281"/>
      <c r="BV24" s="1281"/>
      <c r="BW24" s="1281"/>
      <c r="BX24" s="1247"/>
      <c r="BY24" s="1247"/>
    </row>
    <row r="25" spans="1:79" ht="13.5" customHeight="1" x14ac:dyDescent="0.2">
      <c r="A25" s="1173"/>
      <c r="B25" s="1237"/>
      <c r="C25" s="1158"/>
      <c r="D25" s="1173"/>
      <c r="E25" s="1173"/>
      <c r="F25" s="1173"/>
      <c r="G25" s="1173"/>
      <c r="H25" s="1173"/>
      <c r="I25" s="1173"/>
      <c r="J25" s="1173"/>
      <c r="K25" s="1173"/>
      <c r="L25" s="1249"/>
      <c r="M25" s="1249"/>
      <c r="N25" s="1249"/>
      <c r="O25" s="1249"/>
      <c r="P25" s="1250"/>
      <c r="Q25" s="1250"/>
      <c r="R25" s="1857"/>
      <c r="S25" s="1857"/>
      <c r="T25" s="1859"/>
      <c r="U25" s="1860"/>
      <c r="V25" s="1279"/>
      <c r="W25" s="1254"/>
      <c r="X25" s="1245"/>
      <c r="Y25" s="1245"/>
      <c r="AF25" s="1056"/>
      <c r="AG25" s="1258"/>
      <c r="AJ25" s="1056"/>
      <c r="AK25" s="1258"/>
      <c r="AL25" s="1272"/>
      <c r="AN25" s="1272"/>
      <c r="AO25" s="1272"/>
      <c r="BS25" s="1058"/>
      <c r="BT25" s="1058"/>
      <c r="BU25" s="1281"/>
      <c r="BV25" s="1281"/>
      <c r="BW25" s="1281"/>
      <c r="BX25" s="1247"/>
      <c r="BY25" s="1247"/>
    </row>
    <row r="26" spans="1:79" ht="13.5" customHeight="1" x14ac:dyDescent="0.2">
      <c r="A26" s="1173"/>
      <c r="B26" s="1237"/>
      <c r="C26" s="1158"/>
      <c r="D26" s="1173"/>
      <c r="E26" s="1173"/>
      <c r="F26" s="1173"/>
      <c r="G26" s="1173"/>
      <c r="H26" s="1173"/>
      <c r="I26" s="1173"/>
      <c r="J26" s="1248"/>
      <c r="K26" s="2227"/>
      <c r="L26" s="2227"/>
      <c r="M26" s="2227"/>
      <c r="N26" s="2227"/>
      <c r="O26" s="2227"/>
      <c r="P26" s="1250"/>
      <c r="Q26" s="1250">
        <v>6673</v>
      </c>
      <c r="R26" s="1857"/>
      <c r="S26" s="1857"/>
      <c r="T26" s="1859"/>
      <c r="U26" s="1860"/>
      <c r="V26" s="1279"/>
      <c r="W26" s="1245"/>
      <c r="X26" s="1245"/>
      <c r="Y26" s="1245"/>
      <c r="AF26" s="1056"/>
      <c r="AG26" s="1258"/>
      <c r="AJ26" s="1056"/>
      <c r="AK26" s="1258"/>
      <c r="AL26" s="1272"/>
      <c r="AN26" s="1272"/>
      <c r="BS26" s="1058"/>
      <c r="BT26" s="1269"/>
      <c r="BU26" s="1059"/>
      <c r="BV26" s="1059"/>
      <c r="BW26" s="1059"/>
      <c r="BX26" s="1282"/>
      <c r="BY26" s="1282"/>
      <c r="BZ26" s="1283"/>
      <c r="CA26" s="1269"/>
    </row>
    <row r="27" spans="1:79" ht="13.5" customHeight="1" x14ac:dyDescent="0.2">
      <c r="A27" s="1173"/>
      <c r="B27" s="1237"/>
      <c r="C27" s="1158"/>
      <c r="D27" s="1173"/>
      <c r="E27" s="1173"/>
      <c r="F27" s="1173"/>
      <c r="G27" s="1173"/>
      <c r="H27" s="1173"/>
      <c r="I27" s="45"/>
      <c r="J27" s="1173"/>
      <c r="K27" s="2227"/>
      <c r="L27" s="2227"/>
      <c r="M27" s="2227"/>
      <c r="N27" s="2227"/>
      <c r="O27" s="2227"/>
      <c r="P27" s="1250"/>
      <c r="Q27" s="1250">
        <v>5858</v>
      </c>
      <c r="S27" s="1844"/>
      <c r="W27" s="1245"/>
      <c r="X27" s="1245"/>
      <c r="Y27" s="1245"/>
      <c r="AF27" s="1056"/>
      <c r="AG27" s="1258"/>
      <c r="AJ27" s="1056"/>
      <c r="AK27" s="1258"/>
      <c r="AL27" s="1272"/>
      <c r="BS27" s="1255"/>
    </row>
    <row r="28" spans="1:79" ht="13.5" customHeight="1" x14ac:dyDescent="0.2">
      <c r="A28" s="1173"/>
      <c r="B28" s="1237"/>
      <c r="C28" s="1119"/>
      <c r="D28" s="1119"/>
      <c r="E28" s="1119"/>
      <c r="F28" s="1119"/>
      <c r="G28" s="1119"/>
      <c r="H28" s="1119"/>
      <c r="I28" s="45"/>
      <c r="J28" s="1248"/>
      <c r="K28" s="2227"/>
      <c r="L28" s="2227"/>
      <c r="M28" s="2227"/>
      <c r="N28" s="2227"/>
      <c r="O28" s="2227"/>
      <c r="P28" s="1250"/>
      <c r="Q28" s="1173"/>
      <c r="S28" s="1235"/>
      <c r="T28" s="1258"/>
      <c r="V28" s="1820"/>
      <c r="W28" s="1245"/>
      <c r="X28" s="1245"/>
      <c r="Y28" s="1245"/>
      <c r="BS28" s="1255"/>
    </row>
    <row r="29" spans="1:79" ht="13.5" customHeight="1" x14ac:dyDescent="0.2">
      <c r="A29" s="1173"/>
      <c r="B29" s="1237"/>
      <c r="C29" s="1173"/>
      <c r="D29" s="1173"/>
      <c r="E29" s="1173"/>
      <c r="F29" s="1173"/>
      <c r="G29" s="1173"/>
      <c r="H29" s="1173"/>
      <c r="I29" s="1173"/>
      <c r="J29" s="1173"/>
      <c r="K29" s="2227"/>
      <c r="L29" s="2227"/>
      <c r="M29" s="2227"/>
      <c r="N29" s="2227"/>
      <c r="O29" s="2227"/>
      <c r="P29" s="1250"/>
      <c r="Q29" s="1173"/>
      <c r="S29" s="1230"/>
      <c r="W29" s="1245"/>
      <c r="X29" s="1245"/>
      <c r="Y29" s="1245"/>
      <c r="BS29" s="1255"/>
    </row>
    <row r="30" spans="1:79" ht="9.75" customHeight="1" x14ac:dyDescent="0.2">
      <c r="A30" s="1173"/>
      <c r="B30" s="1237"/>
      <c r="C30" s="1284"/>
      <c r="D30" s="1284"/>
      <c r="E30" s="1284"/>
      <c r="F30" s="1284"/>
      <c r="G30" s="1284"/>
      <c r="H30" s="1284"/>
      <c r="I30" s="462"/>
      <c r="J30" s="1173"/>
      <c r="K30" s="1173"/>
      <c r="L30" s="1173"/>
      <c r="M30" s="1173"/>
      <c r="N30" s="1173"/>
      <c r="O30" s="1173"/>
      <c r="P30" s="462"/>
      <c r="Q30" s="1173"/>
      <c r="S30" s="1253"/>
      <c r="T30" s="1258"/>
      <c r="W30" s="1245"/>
      <c r="X30" s="1245"/>
      <c r="Y30" s="1245"/>
      <c r="BS30" s="1255"/>
    </row>
    <row r="31" spans="1:79" ht="27" customHeight="1" x14ac:dyDescent="0.2">
      <c r="A31" s="1173"/>
      <c r="B31" s="1237"/>
      <c r="C31" s="2228" t="s">
        <v>472</v>
      </c>
      <c r="D31" s="2228"/>
      <c r="E31" s="2228"/>
      <c r="F31" s="2228"/>
      <c r="G31" s="2228"/>
      <c r="H31" s="2228"/>
      <c r="I31" s="1285"/>
      <c r="J31" s="2229" t="s">
        <v>473</v>
      </c>
      <c r="K31" s="2229"/>
      <c r="L31" s="2229"/>
      <c r="M31" s="2229"/>
      <c r="N31" s="2229"/>
      <c r="O31" s="2229"/>
      <c r="P31" s="1158"/>
      <c r="Q31" s="1119"/>
      <c r="S31" s="1230"/>
      <c r="W31" s="1245"/>
      <c r="X31" s="1245"/>
      <c r="Y31" s="1245"/>
      <c r="Z31" s="1286"/>
      <c r="AA31" s="1286"/>
      <c r="AB31" s="1286"/>
      <c r="AC31" s="1286"/>
      <c r="AD31" s="1286"/>
      <c r="AE31" s="1287"/>
    </row>
    <row r="32" spans="1:79" ht="15.75" customHeight="1" x14ac:dyDescent="0.2">
      <c r="A32" s="1173"/>
      <c r="B32" s="1242"/>
      <c r="C32" s="1158"/>
      <c r="D32" s="2230"/>
      <c r="E32" s="2230"/>
      <c r="F32" s="2230"/>
      <c r="G32" s="2230"/>
      <c r="H32" s="2230"/>
      <c r="I32" s="1238"/>
      <c r="J32" s="2231"/>
      <c r="K32" s="2231"/>
      <c r="L32" s="2231"/>
      <c r="M32" s="2231"/>
      <c r="N32" s="2231"/>
      <c r="O32" s="2231"/>
      <c r="P32" s="1158"/>
      <c r="Q32" s="1119"/>
      <c r="S32" s="1253"/>
      <c r="T32" s="1258"/>
      <c r="W32" s="1245"/>
      <c r="X32" s="1245"/>
      <c r="Y32" s="1245"/>
      <c r="Z32" s="1288"/>
      <c r="AA32" s="1288"/>
      <c r="AB32" s="1288"/>
      <c r="AC32" s="1288"/>
      <c r="AD32" s="1288"/>
      <c r="AE32" s="1288"/>
      <c r="AF32" s="1270"/>
      <c r="AG32" s="1270"/>
      <c r="AH32" s="1270"/>
      <c r="AI32" s="1270"/>
    </row>
    <row r="33" spans="1:56" ht="13.5" customHeight="1" x14ac:dyDescent="0.2">
      <c r="A33" s="1173"/>
      <c r="B33" s="1237"/>
      <c r="C33" s="1248" t="s">
        <v>471</v>
      </c>
      <c r="D33" s="2227" t="s">
        <v>655</v>
      </c>
      <c r="E33" s="2227"/>
      <c r="F33" s="2227"/>
      <c r="G33" s="2227"/>
      <c r="H33" s="2227"/>
      <c r="I33" s="1238"/>
      <c r="J33" s="1248" t="s">
        <v>471</v>
      </c>
      <c r="K33" s="2224" t="s">
        <v>656</v>
      </c>
      <c r="L33" s="2224"/>
      <c r="M33" s="2224"/>
      <c r="N33" s="2224"/>
      <c r="O33" s="2224"/>
      <c r="P33" s="1250"/>
      <c r="Q33" s="1119"/>
      <c r="S33" s="1235"/>
      <c r="W33" s="1245"/>
      <c r="X33" s="1245"/>
      <c r="Y33" s="1245"/>
      <c r="Z33" s="1289"/>
      <c r="AA33" s="1290"/>
      <c r="AB33" s="1290"/>
      <c r="AC33" s="1290"/>
      <c r="AD33" s="1290"/>
      <c r="AE33" s="1290"/>
    </row>
    <row r="34" spans="1:56" ht="13.5" customHeight="1" x14ac:dyDescent="0.2">
      <c r="A34" s="1173"/>
      <c r="B34" s="1237"/>
      <c r="C34" s="1158"/>
      <c r="D34" s="2227"/>
      <c r="E34" s="2227"/>
      <c r="F34" s="2227"/>
      <c r="G34" s="2227"/>
      <c r="H34" s="2227"/>
      <c r="I34" s="1238"/>
      <c r="J34" s="1291"/>
      <c r="K34" s="2224"/>
      <c r="L34" s="2224"/>
      <c r="M34" s="2224"/>
      <c r="N34" s="2224"/>
      <c r="O34" s="2224"/>
      <c r="P34" s="1250"/>
      <c r="Q34" s="1119"/>
      <c r="S34" s="1848"/>
      <c r="T34" s="1258"/>
      <c r="W34" s="1245"/>
      <c r="X34" s="1245"/>
      <c r="Y34" s="1245"/>
      <c r="Z34" s="1292"/>
      <c r="AA34" s="1290"/>
      <c r="AB34" s="1290"/>
      <c r="AC34" s="1290"/>
      <c r="AD34" s="1290"/>
      <c r="AE34" s="1290"/>
    </row>
    <row r="35" spans="1:56" ht="13.5" customHeight="1" x14ac:dyDescent="0.2">
      <c r="A35" s="1173"/>
      <c r="B35" s="1237"/>
      <c r="C35" s="1158"/>
      <c r="D35" s="2227"/>
      <c r="E35" s="2227"/>
      <c r="F35" s="2227"/>
      <c r="G35" s="2227"/>
      <c r="H35" s="2227"/>
      <c r="I35" s="1293"/>
      <c r="J35" s="1291"/>
      <c r="K35" s="2224"/>
      <c r="L35" s="2224"/>
      <c r="M35" s="2224"/>
      <c r="N35" s="2224"/>
      <c r="O35" s="2224"/>
      <c r="P35" s="1250"/>
      <c r="Q35" s="1119"/>
      <c r="S35" s="1848"/>
      <c r="T35" s="1258"/>
      <c r="W35" s="1245"/>
      <c r="X35" s="1245"/>
      <c r="Y35" s="1245"/>
      <c r="Z35" s="1292"/>
      <c r="AA35" s="1290"/>
      <c r="AB35" s="1290"/>
      <c r="AC35" s="1290"/>
      <c r="AD35" s="1290"/>
      <c r="AE35" s="1290"/>
    </row>
    <row r="36" spans="1:56" ht="9" customHeight="1" x14ac:dyDescent="0.2">
      <c r="A36" s="1173"/>
      <c r="B36" s="1237"/>
      <c r="C36" s="1158"/>
      <c r="D36" s="2227"/>
      <c r="E36" s="2227"/>
      <c r="F36" s="2227"/>
      <c r="G36" s="2227"/>
      <c r="H36" s="2227"/>
      <c r="I36" s="1293"/>
      <c r="J36" s="1248" t="s">
        <v>471</v>
      </c>
      <c r="K36" s="2232" t="s">
        <v>657</v>
      </c>
      <c r="L36" s="2232"/>
      <c r="M36" s="2232"/>
      <c r="N36" s="2232"/>
      <c r="O36" s="2232"/>
      <c r="P36" s="1250"/>
      <c r="Q36" s="1119">
        <v>21637</v>
      </c>
      <c r="S36" s="1235"/>
      <c r="U36" s="1861"/>
      <c r="V36" s="1820"/>
      <c r="W36" s="1245"/>
      <c r="X36" s="1245"/>
      <c r="Y36" s="1245"/>
      <c r="Z36" s="1289"/>
      <c r="AA36" s="1290"/>
      <c r="AB36" s="1290"/>
      <c r="AC36" s="1290"/>
      <c r="AD36" s="1290"/>
      <c r="AE36" s="1290"/>
    </row>
    <row r="37" spans="1:56" ht="13.5" customHeight="1" x14ac:dyDescent="0.2">
      <c r="A37" s="1173"/>
      <c r="B37" s="1237"/>
      <c r="C37" s="1248" t="s">
        <v>471</v>
      </c>
      <c r="D37" s="2227" t="s">
        <v>658</v>
      </c>
      <c r="E37" s="2227"/>
      <c r="F37" s="2227"/>
      <c r="G37" s="2227"/>
      <c r="H37" s="2227"/>
      <c r="I37" s="1293"/>
      <c r="K37" s="2232"/>
      <c r="L37" s="2232"/>
      <c r="M37" s="2232"/>
      <c r="N37" s="2232"/>
      <c r="O37" s="2232"/>
      <c r="P37" s="1250"/>
      <c r="Q37" s="1119"/>
      <c r="S37" s="1235"/>
      <c r="U37" s="1861"/>
      <c r="V37" s="1821"/>
      <c r="W37" s="1245"/>
      <c r="X37" s="1245"/>
      <c r="Y37" s="1245"/>
      <c r="Z37" s="1294"/>
      <c r="AA37" s="1290"/>
      <c r="AB37" s="1290"/>
      <c r="AC37" s="1290"/>
      <c r="AD37" s="1290"/>
      <c r="AE37" s="1290"/>
      <c r="AN37" s="1272"/>
      <c r="AO37" s="1272"/>
    </row>
    <row r="38" spans="1:56" ht="13.5" customHeight="1" x14ac:dyDescent="0.2">
      <c r="A38" s="1173"/>
      <c r="B38" s="1237"/>
      <c r="C38" s="1158"/>
      <c r="D38" s="2227"/>
      <c r="E38" s="2227"/>
      <c r="F38" s="2227"/>
      <c r="G38" s="2227"/>
      <c r="H38" s="2227"/>
      <c r="I38" s="1293"/>
      <c r="J38" s="1291"/>
      <c r="K38" s="2232"/>
      <c r="L38" s="2232"/>
      <c r="M38" s="2232"/>
      <c r="N38" s="2232"/>
      <c r="O38" s="2232"/>
      <c r="P38" s="1250"/>
      <c r="Q38" s="1119"/>
      <c r="S38" s="1253"/>
      <c r="U38" s="1259"/>
      <c r="W38" s="1245"/>
      <c r="X38" s="1245"/>
      <c r="Y38" s="1245"/>
      <c r="Z38" s="1294"/>
      <c r="AA38" s="1290"/>
      <c r="AB38" s="1290"/>
      <c r="AC38" s="1290"/>
      <c r="AD38" s="1290"/>
      <c r="AE38" s="1290"/>
      <c r="AF38" s="1295"/>
      <c r="AN38" s="1272"/>
      <c r="AO38" s="1272"/>
    </row>
    <row r="39" spans="1:56" ht="13.5" customHeight="1" x14ac:dyDescent="0.2">
      <c r="A39" s="1173"/>
      <c r="B39" s="1237"/>
      <c r="C39" s="1158"/>
      <c r="D39" s="2227"/>
      <c r="E39" s="2227"/>
      <c r="F39" s="2227"/>
      <c r="G39" s="2227"/>
      <c r="H39" s="2227"/>
      <c r="I39" s="1293"/>
      <c r="J39" s="1248" t="s">
        <v>471</v>
      </c>
      <c r="K39" s="2224" t="s">
        <v>659</v>
      </c>
      <c r="L39" s="2224"/>
      <c r="M39" s="2224"/>
      <c r="N39" s="2224"/>
      <c r="O39" s="2224"/>
      <c r="P39" s="1250"/>
      <c r="Q39" s="1119"/>
      <c r="S39" s="1253"/>
      <c r="U39" s="1259"/>
      <c r="W39" s="1245"/>
      <c r="X39" s="1245"/>
      <c r="Y39" s="1245"/>
      <c r="Z39" s="1296"/>
      <c r="AA39" s="1290"/>
      <c r="AB39" s="1290"/>
      <c r="AC39" s="1290"/>
      <c r="AD39" s="1290"/>
      <c r="AE39" s="1290"/>
      <c r="AF39" s="1295"/>
      <c r="AN39" s="1272"/>
      <c r="AO39" s="1272"/>
    </row>
    <row r="40" spans="1:56" ht="13.5" customHeight="1" x14ac:dyDescent="0.2">
      <c r="A40" s="1173"/>
      <c r="B40" s="1237"/>
      <c r="C40" s="1158"/>
      <c r="D40" s="2227"/>
      <c r="E40" s="2227"/>
      <c r="F40" s="2227"/>
      <c r="G40" s="2227"/>
      <c r="H40" s="2227"/>
      <c r="I40" s="1238"/>
      <c r="K40" s="2224"/>
      <c r="L40" s="2224"/>
      <c r="M40" s="2224"/>
      <c r="N40" s="2224"/>
      <c r="O40" s="2224"/>
      <c r="P40" s="1250"/>
      <c r="Q40" s="1119"/>
      <c r="S40" s="1235"/>
      <c r="U40" s="1541"/>
      <c r="W40" s="1245"/>
      <c r="X40" s="1245"/>
      <c r="Y40" s="1245"/>
      <c r="Z40" s="1297"/>
      <c r="AA40" s="1290"/>
      <c r="AB40" s="1290"/>
      <c r="AC40" s="1290"/>
      <c r="AD40" s="1290"/>
      <c r="AE40" s="1290"/>
      <c r="AF40" s="1050"/>
      <c r="AK40" s="1298"/>
      <c r="AN40" s="1272"/>
      <c r="AO40" s="1272"/>
    </row>
    <row r="41" spans="1:56" ht="13.5" customHeight="1" x14ac:dyDescent="0.2">
      <c r="A41" s="1173"/>
      <c r="B41" s="1237"/>
      <c r="C41" s="1248" t="s">
        <v>471</v>
      </c>
      <c r="D41" s="2227" t="s">
        <v>660</v>
      </c>
      <c r="E41" s="2227"/>
      <c r="F41" s="2227"/>
      <c r="G41" s="2227"/>
      <c r="H41" s="2227"/>
      <c r="I41" s="1238"/>
      <c r="J41" s="1173"/>
      <c r="K41" s="2224"/>
      <c r="L41" s="2224"/>
      <c r="M41" s="2224"/>
      <c r="N41" s="2224"/>
      <c r="O41" s="2224"/>
      <c r="P41" s="1250"/>
      <c r="Q41" s="1119"/>
      <c r="S41" s="1235"/>
      <c r="V41" s="1259"/>
      <c r="W41" s="1245"/>
      <c r="X41" s="1245"/>
      <c r="Y41" s="1245"/>
      <c r="Z41" s="1297"/>
      <c r="AA41" s="1290"/>
      <c r="AB41" s="1290"/>
      <c r="AC41" s="1290"/>
      <c r="AD41" s="1290"/>
      <c r="AE41" s="1290"/>
      <c r="AF41" s="1050"/>
      <c r="AN41" s="1272"/>
      <c r="AO41" s="1272"/>
    </row>
    <row r="42" spans="1:56" ht="13.5" customHeight="1" x14ac:dyDescent="0.2">
      <c r="A42" s="1173"/>
      <c r="B42" s="1237"/>
      <c r="D42" s="2227"/>
      <c r="E42" s="2227"/>
      <c r="F42" s="2227"/>
      <c r="G42" s="2227"/>
      <c r="H42" s="2227"/>
      <c r="I42" s="1238"/>
      <c r="J42" s="1299"/>
      <c r="K42" s="2224"/>
      <c r="L42" s="2224"/>
      <c r="M42" s="2224"/>
      <c r="N42" s="2224"/>
      <c r="O42" s="2224"/>
      <c r="P42" s="1250"/>
      <c r="Q42" s="1119"/>
      <c r="S42" s="1235"/>
      <c r="U42" s="1542"/>
      <c r="V42" s="1259"/>
      <c r="W42" s="1245"/>
      <c r="X42" s="1245"/>
      <c r="Y42" s="1245"/>
      <c r="Z42" s="1297"/>
      <c r="AA42" s="1290"/>
      <c r="AB42" s="1290"/>
      <c r="AC42" s="1290"/>
      <c r="AD42" s="1290"/>
      <c r="AE42" s="1290"/>
      <c r="AF42" s="1050"/>
      <c r="AN42" s="1272"/>
      <c r="AO42" s="1272"/>
    </row>
    <row r="43" spans="1:56" ht="13.5" customHeight="1" x14ac:dyDescent="0.2">
      <c r="A43" s="1173"/>
      <c r="B43" s="1237"/>
      <c r="C43" s="1173"/>
      <c r="D43" s="2227"/>
      <c r="E43" s="2227"/>
      <c r="F43" s="2227"/>
      <c r="G43" s="2227"/>
      <c r="H43" s="2227"/>
      <c r="I43" s="1238"/>
      <c r="J43" s="1300"/>
      <c r="K43" s="1300"/>
      <c r="L43" s="1300"/>
      <c r="M43" s="1300"/>
      <c r="N43" s="1300"/>
      <c r="O43" s="1300"/>
      <c r="P43" s="1250"/>
      <c r="Q43" s="1119"/>
      <c r="R43" s="1862"/>
      <c r="S43" s="1235"/>
      <c r="V43" s="1259"/>
      <c r="W43" s="1245"/>
      <c r="X43" s="1245"/>
      <c r="Y43" s="1245"/>
      <c r="Z43" s="1294"/>
      <c r="AA43" s="1290"/>
      <c r="AB43" s="1290"/>
      <c r="AC43" s="1290"/>
      <c r="AD43" s="1290"/>
      <c r="AE43" s="1290"/>
      <c r="AH43" s="1270"/>
      <c r="AI43" s="1270"/>
      <c r="AV43" s="1054"/>
      <c r="AW43" s="1060"/>
      <c r="AX43" s="1060"/>
    </row>
    <row r="44" spans="1:56" ht="13.5" customHeight="1" x14ac:dyDescent="0.2">
      <c r="A44" s="1173"/>
      <c r="B44" s="1237"/>
      <c r="C44" s="1173"/>
      <c r="D44" s="1249"/>
      <c r="E44" s="1249"/>
      <c r="F44" s="1249"/>
      <c r="G44" s="1249"/>
      <c r="H44" s="1249"/>
      <c r="I44" s="1238"/>
      <c r="J44" s="1300"/>
      <c r="K44" s="1300"/>
      <c r="L44" s="1300"/>
      <c r="M44" s="1300"/>
      <c r="N44" s="1300"/>
      <c r="O44" s="1300"/>
      <c r="P44" s="1250"/>
      <c r="Q44" s="1119"/>
      <c r="R44" s="1862"/>
      <c r="S44" s="1235"/>
      <c r="V44" s="1259"/>
      <c r="W44" s="1245"/>
      <c r="X44" s="1245"/>
      <c r="Y44" s="1245"/>
      <c r="AV44" s="1054"/>
      <c r="AW44" s="1060"/>
      <c r="AX44" s="1060"/>
    </row>
    <row r="45" spans="1:56" ht="13.5" customHeight="1" x14ac:dyDescent="0.2">
      <c r="A45" s="1173"/>
      <c r="B45" s="1237"/>
      <c r="C45" s="1173"/>
      <c r="D45" s="1249"/>
      <c r="E45" s="1249"/>
      <c r="F45" s="1249"/>
      <c r="G45" s="1249"/>
      <c r="H45" s="1249"/>
      <c r="I45" s="1238"/>
      <c r="J45" s="1300"/>
      <c r="K45" s="1300"/>
      <c r="L45" s="1300"/>
      <c r="M45" s="1300"/>
      <c r="N45" s="1300"/>
      <c r="O45" s="1300"/>
      <c r="P45" s="1250"/>
      <c r="Q45" s="1119"/>
      <c r="R45" s="1862"/>
      <c r="S45" s="1235"/>
      <c r="V45" s="1259"/>
      <c r="W45" s="1245"/>
      <c r="X45" s="1245"/>
      <c r="Y45" s="1245"/>
      <c r="AV45" s="1054"/>
      <c r="AW45" s="1060"/>
      <c r="AX45" s="1060"/>
    </row>
    <row r="46" spans="1:56" ht="13.5" customHeight="1" x14ac:dyDescent="0.2">
      <c r="A46" s="1173"/>
      <c r="B46" s="1237"/>
      <c r="C46" s="1158"/>
      <c r="D46" s="1249"/>
      <c r="E46" s="1249"/>
      <c r="F46" s="1249"/>
      <c r="G46" s="1249"/>
      <c r="H46" s="1249"/>
      <c r="I46" s="1238"/>
      <c r="J46" s="1238"/>
      <c r="K46" s="1238"/>
      <c r="L46" s="1238"/>
      <c r="M46" s="1238"/>
      <c r="N46" s="1238"/>
      <c r="O46" s="1238"/>
      <c r="P46" s="1250"/>
      <c r="Q46" s="1119"/>
      <c r="R46" s="1862"/>
      <c r="S46" s="1235"/>
      <c r="V46" s="1259"/>
      <c r="W46" s="1245"/>
      <c r="X46" s="1245"/>
      <c r="Y46" s="1245"/>
      <c r="AD46" s="1277"/>
      <c r="AE46" s="1295"/>
      <c r="AF46" s="1295"/>
      <c r="AG46" s="1277"/>
      <c r="AN46" s="1277"/>
      <c r="AO46" s="1277"/>
      <c r="AP46" s="1277"/>
      <c r="AQ46" s="1277"/>
      <c r="AR46" s="1277"/>
      <c r="AS46" s="1277"/>
      <c r="AV46" s="1054"/>
      <c r="AW46" s="1060"/>
      <c r="AX46" s="1060"/>
    </row>
    <row r="47" spans="1:56" ht="13.5" customHeight="1" x14ac:dyDescent="0.2">
      <c r="A47" s="1173"/>
      <c r="B47" s="1237"/>
      <c r="C47" s="1158"/>
      <c r="D47" s="1278"/>
      <c r="E47" s="1278"/>
      <c r="F47" s="1278"/>
      <c r="G47" s="1278"/>
      <c r="H47" s="1278"/>
      <c r="I47" s="1238"/>
      <c r="J47" s="1238"/>
      <c r="K47" s="1238"/>
      <c r="L47" s="1238"/>
      <c r="M47" s="1238"/>
      <c r="N47" s="1238"/>
      <c r="O47" s="1238"/>
      <c r="P47" s="1250"/>
      <c r="Q47" s="1119"/>
      <c r="R47" s="1863"/>
      <c r="S47" s="1235"/>
      <c r="V47" s="1259"/>
      <c r="W47" s="1245"/>
      <c r="X47" s="1245"/>
      <c r="Y47" s="1245"/>
      <c r="AD47" s="1049"/>
      <c r="AE47" s="1050"/>
      <c r="AF47" s="1050"/>
      <c r="AG47" s="1050"/>
      <c r="AM47" s="1049"/>
      <c r="AN47" s="1060"/>
      <c r="AO47" s="1060"/>
      <c r="AQ47" s="1272"/>
      <c r="AR47" s="1272"/>
      <c r="AV47" s="1054"/>
      <c r="AW47" s="1060"/>
      <c r="AX47" s="1060"/>
      <c r="BA47" s="1277"/>
      <c r="BB47" s="1295"/>
      <c r="BC47" s="1295"/>
      <c r="BD47" s="1277"/>
    </row>
    <row r="48" spans="1:56" ht="13.5" customHeight="1" x14ac:dyDescent="0.2">
      <c r="A48" s="1173"/>
      <c r="B48" s="1237"/>
      <c r="C48" s="1158"/>
      <c r="D48" s="1301"/>
      <c r="E48" s="1301"/>
      <c r="F48" s="1301"/>
      <c r="G48" s="1301"/>
      <c r="H48" s="1301"/>
      <c r="I48" s="1238"/>
      <c r="J48" s="1173"/>
      <c r="K48" s="1173"/>
      <c r="L48" s="1302"/>
      <c r="M48" s="1302"/>
      <c r="N48" s="1302"/>
      <c r="O48" s="1302"/>
      <c r="P48" s="1250"/>
      <c r="Q48" s="1119"/>
      <c r="R48" s="1863"/>
      <c r="S48" s="1235"/>
      <c r="T48" s="1258"/>
      <c r="W48" s="1245"/>
      <c r="AD48" s="1058"/>
      <c r="AE48" s="1050"/>
      <c r="AF48" s="1050"/>
      <c r="AG48" s="1050"/>
      <c r="AM48" s="1054"/>
      <c r="AN48" s="1060"/>
      <c r="AO48" s="1060"/>
      <c r="AQ48" s="1272"/>
      <c r="AR48" s="1272"/>
      <c r="BA48" s="1049"/>
      <c r="BB48" s="1050"/>
      <c r="BC48" s="1050"/>
      <c r="BD48" s="1050"/>
    </row>
    <row r="49" spans="1:56" ht="13.5" customHeight="1" x14ac:dyDescent="0.2">
      <c r="A49" s="1173"/>
      <c r="B49" s="1237"/>
      <c r="C49" s="1158"/>
      <c r="D49" s="1173"/>
      <c r="E49" s="1173"/>
      <c r="F49" s="1173"/>
      <c r="G49" s="1173"/>
      <c r="H49" s="1173"/>
      <c r="I49" s="1238"/>
      <c r="J49" s="1302"/>
      <c r="K49" s="1302"/>
      <c r="L49" s="1302"/>
      <c r="M49" s="1302"/>
      <c r="N49" s="1302"/>
      <c r="O49" s="1302"/>
      <c r="P49" s="1250"/>
      <c r="R49" s="1863"/>
      <c r="W49" s="1245"/>
      <c r="AD49" s="1058"/>
      <c r="AE49" s="1050"/>
      <c r="AF49" s="1050"/>
      <c r="AG49" s="1050"/>
      <c r="AM49" s="1054"/>
      <c r="AN49" s="1060"/>
      <c r="AO49" s="1060"/>
      <c r="AQ49" s="1272"/>
      <c r="AR49" s="1272"/>
      <c r="BA49" s="1058"/>
      <c r="BB49" s="1050"/>
      <c r="BC49" s="1050"/>
      <c r="BD49" s="1050"/>
    </row>
    <row r="50" spans="1:56" ht="13.5" customHeight="1" x14ac:dyDescent="0.2">
      <c r="A50" s="1173"/>
      <c r="B50" s="1237"/>
      <c r="C50" s="1158"/>
      <c r="D50" s="1173"/>
      <c r="E50" s="1173"/>
      <c r="F50" s="1173"/>
      <c r="G50" s="1173"/>
      <c r="H50" s="1173"/>
      <c r="I50" s="1238"/>
      <c r="J50" s="1302"/>
      <c r="K50" s="1302"/>
      <c r="L50" s="1302"/>
      <c r="M50" s="1302"/>
      <c r="N50" s="1302"/>
      <c r="O50" s="1302"/>
      <c r="P50" s="1250"/>
      <c r="R50" s="1863"/>
      <c r="AD50" s="1058"/>
      <c r="AM50" s="1054"/>
      <c r="AN50" s="1060"/>
      <c r="AO50" s="1060"/>
      <c r="AQ50" s="1272"/>
      <c r="AR50" s="1272"/>
      <c r="BA50" s="1058"/>
      <c r="BB50" s="1050"/>
      <c r="BC50" s="1050"/>
      <c r="BD50" s="1050"/>
    </row>
    <row r="51" spans="1:56" ht="13.5" customHeight="1" x14ac:dyDescent="0.2">
      <c r="A51" s="1173"/>
      <c r="B51" s="1237"/>
      <c r="C51" s="1158"/>
      <c r="D51" s="1303"/>
      <c r="E51" s="1303"/>
      <c r="F51" s="1303"/>
      <c r="G51" s="1303"/>
      <c r="H51" s="1303"/>
      <c r="I51" s="1160"/>
      <c r="J51" s="1173"/>
      <c r="K51" s="1173"/>
      <c r="L51" s="1173"/>
      <c r="M51" s="1173"/>
      <c r="N51" s="1173"/>
      <c r="O51" s="1173"/>
      <c r="P51" s="1250"/>
      <c r="R51" s="1863"/>
      <c r="AD51" s="1255"/>
      <c r="AM51" s="1054"/>
      <c r="AN51" s="1060"/>
      <c r="AO51" s="1060"/>
      <c r="AQ51" s="1272"/>
      <c r="AR51" s="1272"/>
      <c r="BA51" s="1058"/>
    </row>
    <row r="52" spans="1:56" ht="13.5" customHeight="1" x14ac:dyDescent="0.2">
      <c r="A52" s="1173"/>
      <c r="B52" s="1237"/>
      <c r="C52" s="1158"/>
      <c r="D52" s="1303"/>
      <c r="E52" s="1303"/>
      <c r="F52" s="1303"/>
      <c r="G52" s="1303"/>
      <c r="H52" s="1303"/>
      <c r="I52" s="45"/>
      <c r="J52" s="1304"/>
      <c r="K52" s="1304"/>
      <c r="L52" s="1304"/>
      <c r="M52" s="1304"/>
      <c r="N52" s="1304"/>
      <c r="O52" s="1304"/>
      <c r="P52" s="1250"/>
      <c r="Q52" s="1119"/>
      <c r="R52" s="1863"/>
      <c r="AM52" s="1054"/>
      <c r="AN52" s="1060"/>
      <c r="AO52" s="1060"/>
      <c r="AQ52" s="1272"/>
      <c r="AR52" s="1272"/>
      <c r="BA52" s="1255"/>
    </row>
    <row r="53" spans="1:56" ht="13.5" customHeight="1" x14ac:dyDescent="0.2">
      <c r="A53" s="1173"/>
      <c r="B53" s="1237"/>
      <c r="C53" s="1158"/>
      <c r="D53" s="1303"/>
      <c r="E53" s="1303"/>
      <c r="F53" s="1303"/>
      <c r="G53" s="1303"/>
      <c r="H53" s="1303"/>
      <c r="I53" s="45"/>
      <c r="J53" s="1304"/>
      <c r="K53" s="1304"/>
      <c r="L53" s="1304"/>
      <c r="M53" s="1304"/>
      <c r="N53" s="1304"/>
      <c r="O53" s="1304"/>
      <c r="P53" s="1250"/>
      <c r="Q53" s="1119"/>
      <c r="R53" s="1863"/>
      <c r="S53" s="1305"/>
      <c r="AM53" s="1054"/>
      <c r="AN53" s="1274"/>
      <c r="AO53" s="1274"/>
      <c r="AP53" s="1274"/>
      <c r="AQ53" s="1272"/>
      <c r="AR53" s="1272"/>
    </row>
    <row r="54" spans="1:56" ht="13.5" customHeight="1" x14ac:dyDescent="0.2">
      <c r="A54" s="1173"/>
      <c r="B54" s="1237"/>
      <c r="C54" s="1158"/>
      <c r="D54" s="1303"/>
      <c r="E54" s="1306"/>
      <c r="F54" s="1306"/>
      <c r="G54" s="1306"/>
      <c r="H54" s="1306"/>
      <c r="I54" s="1301"/>
      <c r="J54" s="1304"/>
      <c r="K54" s="1304"/>
      <c r="L54" s="1304"/>
      <c r="M54" s="1304"/>
      <c r="N54" s="1304"/>
      <c r="O54" s="1304"/>
      <c r="P54" s="1250"/>
      <c r="Q54" s="1119"/>
      <c r="R54" s="1863"/>
    </row>
    <row r="55" spans="1:56" ht="13.5" customHeight="1" x14ac:dyDescent="0.2">
      <c r="A55" s="1173"/>
      <c r="B55" s="1237"/>
      <c r="C55" s="1158"/>
      <c r="D55" s="1173"/>
      <c r="E55" s="1173"/>
      <c r="F55" s="1173"/>
      <c r="G55" s="1173"/>
      <c r="H55" s="1173"/>
      <c r="I55" s="1301"/>
      <c r="J55" s="1304"/>
      <c r="K55" s="2233"/>
      <c r="L55" s="2233"/>
      <c r="M55" s="2233"/>
      <c r="N55" s="2233"/>
      <c r="O55" s="2233"/>
      <c r="P55" s="1250"/>
      <c r="Q55" s="1119"/>
      <c r="R55" s="1863"/>
    </row>
    <row r="56" spans="1:56" ht="12" customHeight="1" x14ac:dyDescent="0.2">
      <c r="A56" s="1173"/>
      <c r="B56" s="1237"/>
      <c r="C56" s="1158"/>
      <c r="D56" s="1307"/>
      <c r="E56" s="1307"/>
      <c r="F56" s="1307"/>
      <c r="G56" s="1307"/>
      <c r="H56" s="1307"/>
      <c r="I56" s="1301"/>
      <c r="J56" s="1304"/>
      <c r="K56" s="2233"/>
      <c r="L56" s="2233"/>
      <c r="M56" s="2233"/>
      <c r="N56" s="2233"/>
      <c r="O56" s="2233"/>
      <c r="P56" s="1250"/>
      <c r="Q56" s="1119"/>
      <c r="R56" s="1308"/>
    </row>
    <row r="57" spans="1:56" ht="10.5" customHeight="1" x14ac:dyDescent="0.2">
      <c r="A57" s="1173"/>
      <c r="B57" s="1237"/>
      <c r="C57" s="1158"/>
      <c r="D57" s="1307"/>
      <c r="E57" s="1307"/>
      <c r="F57" s="1307"/>
      <c r="G57" s="1307"/>
      <c r="H57" s="1307"/>
      <c r="I57" s="1301"/>
      <c r="K57" s="2233"/>
      <c r="L57" s="2233"/>
      <c r="M57" s="2233"/>
      <c r="N57" s="2233"/>
      <c r="O57" s="2233"/>
      <c r="P57" s="1250"/>
      <c r="Q57" s="1119"/>
    </row>
    <row r="58" spans="1:56" ht="9" customHeight="1" x14ac:dyDescent="0.2">
      <c r="A58" s="1173"/>
      <c r="B58" s="1237"/>
      <c r="C58" s="1158"/>
      <c r="D58" s="1307"/>
      <c r="E58" s="1307"/>
      <c r="F58" s="1307"/>
      <c r="G58" s="1307"/>
      <c r="H58" s="1307"/>
      <c r="I58" s="1301"/>
      <c r="J58" s="1309"/>
      <c r="K58" s="1249"/>
      <c r="L58" s="1249"/>
      <c r="M58" s="1249"/>
      <c r="N58" s="1249"/>
      <c r="O58" s="1249"/>
      <c r="P58" s="1250"/>
      <c r="Q58" s="1119"/>
      <c r="R58" s="1310"/>
    </row>
    <row r="59" spans="1:56" ht="2.4500000000000002" customHeight="1" x14ac:dyDescent="0.2">
      <c r="A59" s="1173"/>
      <c r="B59" s="1237"/>
      <c r="C59" s="1158"/>
      <c r="D59" s="1301"/>
      <c r="E59" s="1301"/>
      <c r="F59" s="1301"/>
      <c r="G59" s="1301"/>
      <c r="H59" s="1301"/>
      <c r="I59" s="1301"/>
      <c r="J59" s="1173"/>
      <c r="K59" s="1173"/>
      <c r="L59" s="1173"/>
      <c r="M59" s="1173"/>
      <c r="N59" s="1173"/>
      <c r="O59" s="1173"/>
      <c r="P59" s="1250"/>
      <c r="Q59" s="1119"/>
      <c r="R59" s="1310"/>
      <c r="U59" s="1311"/>
    </row>
    <row r="60" spans="1:56" ht="13.5" customHeight="1" x14ac:dyDescent="0.2">
      <c r="A60" s="1173"/>
      <c r="B60" s="1312">
        <v>4</v>
      </c>
      <c r="C60" s="2234">
        <v>44593</v>
      </c>
      <c r="D60" s="2235"/>
      <c r="E60" s="2235"/>
      <c r="F60" s="1301"/>
      <c r="G60" s="1301"/>
      <c r="H60" s="1301"/>
      <c r="I60" s="1158"/>
      <c r="J60" s="1313"/>
      <c r="K60" s="1313"/>
      <c r="L60" s="1313"/>
      <c r="M60" s="1313"/>
      <c r="N60" s="1313"/>
      <c r="O60" s="1313"/>
      <c r="P60" s="1173"/>
      <c r="Q60" s="1119"/>
      <c r="R60" s="1310"/>
    </row>
    <row r="61" spans="1:56" x14ac:dyDescent="0.2">
      <c r="R61" s="1310"/>
      <c r="S61" s="1314"/>
    </row>
    <row r="62" spans="1:56" x14ac:dyDescent="0.2">
      <c r="D62" s="1830"/>
      <c r="E62" s="1231"/>
      <c r="F62" s="1231"/>
      <c r="G62" s="1231"/>
      <c r="H62" s="1231"/>
      <c r="I62" s="1231"/>
      <c r="J62" s="1231"/>
      <c r="K62" s="1231"/>
      <c r="L62" s="1245"/>
      <c r="M62" s="1231"/>
      <c r="N62" s="1231"/>
      <c r="O62" s="1231"/>
      <c r="P62" s="1231"/>
      <c r="R62" s="1310"/>
      <c r="S62" s="1274"/>
    </row>
    <row r="63" spans="1:56" x14ac:dyDescent="0.2">
      <c r="D63" s="1831"/>
      <c r="E63" s="1231"/>
      <c r="F63" s="1231"/>
      <c r="G63" s="1231"/>
      <c r="H63" s="1231"/>
      <c r="I63" s="1231"/>
      <c r="J63" s="1231"/>
      <c r="K63" s="1831"/>
      <c r="L63" s="1231"/>
      <c r="M63" s="1231"/>
      <c r="N63" s="1231"/>
      <c r="O63" s="1231"/>
      <c r="P63" s="1231"/>
      <c r="R63" s="1316"/>
      <c r="S63" s="1274"/>
      <c r="X63" s="1317"/>
    </row>
    <row r="64" spans="1:56" x14ac:dyDescent="0.2">
      <c r="D64" s="1274"/>
      <c r="E64" s="1231"/>
      <c r="F64" s="1231"/>
      <c r="G64" s="1832"/>
      <c r="H64" s="1832"/>
      <c r="I64" s="1231"/>
      <c r="J64" s="1231"/>
      <c r="K64" s="1833"/>
      <c r="L64" s="1833"/>
      <c r="M64" s="1231"/>
      <c r="N64" s="1832"/>
      <c r="O64" s="1231"/>
      <c r="P64" s="1231"/>
      <c r="S64" s="1274"/>
      <c r="W64" s="1317"/>
      <c r="X64" s="1317"/>
    </row>
    <row r="65" spans="4:24" x14ac:dyDescent="0.2">
      <c r="D65" s="1274"/>
      <c r="E65" s="1231"/>
      <c r="F65" s="1231"/>
      <c r="G65" s="1832"/>
      <c r="H65" s="1832"/>
      <c r="I65" s="1231"/>
      <c r="J65" s="1231"/>
      <c r="K65" s="1833"/>
      <c r="L65" s="1231"/>
      <c r="M65" s="1231"/>
      <c r="N65" s="1832"/>
      <c r="O65" s="1231"/>
      <c r="P65" s="1231"/>
      <c r="S65" s="1314"/>
    </row>
    <row r="66" spans="4:24" x14ac:dyDescent="0.2">
      <c r="D66" s="1274"/>
      <c r="E66" s="1231"/>
      <c r="F66" s="1231"/>
      <c r="G66" s="1832"/>
      <c r="H66" s="1832"/>
      <c r="I66" s="1231"/>
      <c r="J66" s="1231"/>
      <c r="K66" s="1833"/>
      <c r="L66" s="1833"/>
      <c r="M66" s="1231"/>
      <c r="N66" s="1832"/>
      <c r="O66" s="1231"/>
      <c r="P66" s="1231"/>
      <c r="S66" s="1314"/>
    </row>
    <row r="67" spans="4:24" x14ac:dyDescent="0.2">
      <c r="D67" s="1274"/>
      <c r="E67" s="1231"/>
      <c r="F67" s="1231"/>
      <c r="G67" s="1832"/>
      <c r="H67" s="1832"/>
      <c r="I67" s="1231"/>
      <c r="J67" s="1231"/>
      <c r="K67" s="1833"/>
      <c r="L67" s="1833"/>
      <c r="M67" s="1231"/>
      <c r="N67" s="1832"/>
      <c r="O67" s="1231"/>
      <c r="P67" s="1231"/>
      <c r="S67" s="1314"/>
    </row>
    <row r="68" spans="4:24" x14ac:dyDescent="0.2">
      <c r="D68" s="1274"/>
      <c r="E68" s="1231"/>
      <c r="F68" s="1231"/>
      <c r="G68" s="1832"/>
      <c r="H68" s="1832"/>
      <c r="I68" s="1231"/>
      <c r="J68" s="1231"/>
      <c r="K68" s="1833"/>
      <c r="L68" s="1231"/>
      <c r="M68" s="1231"/>
      <c r="N68" s="1832"/>
      <c r="O68" s="1231"/>
      <c r="P68" s="1231"/>
    </row>
    <row r="69" spans="4:24" x14ac:dyDescent="0.2">
      <c r="D69" s="1274"/>
      <c r="E69" s="1834"/>
      <c r="F69" s="1230"/>
      <c r="G69" s="1832"/>
      <c r="H69" s="1832"/>
      <c r="I69" s="1231"/>
      <c r="J69" s="1231"/>
      <c r="K69" s="1833"/>
      <c r="L69" s="1834"/>
      <c r="M69" s="1833"/>
      <c r="N69" s="1832"/>
      <c r="O69" s="1231"/>
      <c r="P69" s="1231"/>
      <c r="S69" s="1318"/>
      <c r="T69" s="1258"/>
    </row>
    <row r="70" spans="4:24" ht="12.75" customHeight="1" x14ac:dyDescent="0.2">
      <c r="D70" s="1280"/>
      <c r="E70" s="1274"/>
      <c r="F70" s="1259"/>
      <c r="G70" s="1832"/>
      <c r="H70" s="1832"/>
      <c r="I70" s="1231"/>
      <c r="J70" s="1231"/>
      <c r="K70" s="1835"/>
      <c r="L70" s="1833"/>
      <c r="M70" s="1258"/>
      <c r="N70" s="1832"/>
      <c r="O70" s="1231"/>
      <c r="P70" s="1231"/>
      <c r="S70" s="1318"/>
      <c r="T70" s="1258"/>
      <c r="X70" s="1277"/>
    </row>
    <row r="71" spans="4:24" ht="12.75" customHeight="1" x14ac:dyDescent="0.2">
      <c r="D71" s="1280"/>
      <c r="E71" s="1274"/>
      <c r="F71" s="1230"/>
      <c r="G71" s="1832"/>
      <c r="H71" s="1832"/>
      <c r="I71" s="1231"/>
      <c r="J71" s="1231"/>
      <c r="K71" s="1835"/>
      <c r="L71" s="1833"/>
      <c r="M71" s="1319"/>
      <c r="N71" s="1832"/>
      <c r="O71" s="1231"/>
      <c r="P71" s="1231"/>
      <c r="S71" s="1318"/>
      <c r="T71" s="1258"/>
    </row>
    <row r="72" spans="4:24" x14ac:dyDescent="0.2">
      <c r="D72" s="1280"/>
      <c r="E72" s="1231"/>
      <c r="F72" s="1231"/>
      <c r="G72" s="1231"/>
      <c r="H72" s="1832"/>
      <c r="I72" s="1231"/>
      <c r="J72" s="1231"/>
      <c r="K72" s="1835"/>
      <c r="L72" s="1231"/>
      <c r="M72" s="1365"/>
      <c r="N72" s="1832"/>
      <c r="O72" s="1231"/>
      <c r="P72" s="1231"/>
      <c r="S72" s="1318"/>
      <c r="T72" s="1258"/>
    </row>
    <row r="73" spans="4:24" ht="32.25" customHeight="1" x14ac:dyDescent="0.2">
      <c r="D73" s="1231"/>
      <c r="E73" s="1231"/>
      <c r="F73" s="1231"/>
      <c r="G73" s="1231"/>
      <c r="H73" s="1231"/>
      <c r="I73" s="1231"/>
      <c r="J73" s="1231"/>
      <c r="K73" s="2236"/>
      <c r="L73" s="2236"/>
      <c r="M73" s="2236"/>
      <c r="N73" s="2236"/>
      <c r="O73" s="1231"/>
      <c r="P73" s="1836"/>
      <c r="S73" s="1318"/>
      <c r="T73" s="1258"/>
    </row>
    <row r="74" spans="4:24" ht="8.25" customHeight="1" x14ac:dyDescent="0.2">
      <c r="D74" s="1231"/>
      <c r="E74" s="1231"/>
      <c r="F74" s="1231"/>
      <c r="G74" s="1231"/>
      <c r="H74" s="1231"/>
      <c r="I74" s="1231"/>
      <c r="J74" s="1231"/>
      <c r="K74" s="2236"/>
      <c r="L74" s="2236"/>
      <c r="M74" s="2236"/>
      <c r="N74" s="2236"/>
      <c r="O74" s="2237"/>
      <c r="P74" s="2237"/>
      <c r="S74" s="1318"/>
      <c r="T74" s="1258"/>
    </row>
    <row r="75" spans="4:24" ht="9.75" customHeight="1" x14ac:dyDescent="0.2">
      <c r="D75" s="1231"/>
      <c r="E75" s="1231"/>
      <c r="F75" s="1231"/>
      <c r="G75" s="1231"/>
      <c r="H75" s="1231"/>
      <c r="I75" s="1231"/>
      <c r="J75" s="1231"/>
      <c r="K75" s="1231"/>
      <c r="L75" s="1231"/>
      <c r="M75" s="1231"/>
      <c r="N75" s="1231"/>
      <c r="O75" s="1231"/>
      <c r="P75" s="1231"/>
    </row>
    <row r="76" spans="4:24" x14ac:dyDescent="0.2">
      <c r="D76" s="2225"/>
      <c r="E76" s="2226"/>
      <c r="F76" s="2226"/>
      <c r="G76" s="2226"/>
      <c r="H76" s="2226"/>
      <c r="I76" s="1231"/>
      <c r="J76" s="1231"/>
      <c r="K76" s="1231"/>
      <c r="L76" s="1231"/>
      <c r="M76" s="1231"/>
      <c r="N76" s="1231"/>
      <c r="O76" s="1231"/>
      <c r="P76" s="1231"/>
    </row>
    <row r="77" spans="4:24" x14ac:dyDescent="0.2">
      <c r="D77" s="2226"/>
      <c r="E77" s="2226"/>
      <c r="F77" s="2226"/>
      <c r="G77" s="2226"/>
      <c r="H77" s="2226"/>
      <c r="I77" s="1231"/>
      <c r="J77" s="1231"/>
      <c r="K77" s="1231"/>
      <c r="L77" s="1231"/>
      <c r="M77" s="1231"/>
      <c r="N77" s="1231"/>
      <c r="O77" s="1231"/>
      <c r="P77" s="1231"/>
    </row>
    <row r="78" spans="4:24" x14ac:dyDescent="0.2">
      <c r="D78" s="2226"/>
      <c r="E78" s="2226"/>
      <c r="F78" s="2226"/>
      <c r="G78" s="2226"/>
      <c r="H78" s="2226"/>
      <c r="I78" s="1231"/>
      <c r="J78" s="1231"/>
      <c r="K78" s="1231"/>
      <c r="L78" s="1231"/>
      <c r="M78" s="1231"/>
      <c r="N78" s="1231"/>
      <c r="O78" s="1231"/>
      <c r="P78" s="1231"/>
    </row>
    <row r="79" spans="4:24" x14ac:dyDescent="0.2">
      <c r="D79" s="2226"/>
      <c r="E79" s="2226"/>
      <c r="F79" s="2226"/>
      <c r="G79" s="2226"/>
      <c r="H79" s="2226"/>
      <c r="I79" s="1231"/>
      <c r="J79" s="1231"/>
      <c r="K79" s="1231"/>
      <c r="L79" s="1231"/>
      <c r="M79" s="1231"/>
      <c r="N79" s="1231"/>
      <c r="O79" s="1231"/>
      <c r="P79" s="1231"/>
    </row>
    <row r="80" spans="4:24" x14ac:dyDescent="0.2">
      <c r="R80" s="1316"/>
    </row>
    <row r="81" spans="4:35" x14ac:dyDescent="0.2">
      <c r="D81" s="2240"/>
      <c r="E81" s="2240"/>
      <c r="F81" s="2240"/>
      <c r="G81" s="2240"/>
      <c r="H81" s="2240"/>
    </row>
    <row r="82" spans="4:35" x14ac:dyDescent="0.2">
      <c r="D82" s="2240"/>
      <c r="E82" s="2240"/>
      <c r="F82" s="2240"/>
      <c r="G82" s="2240"/>
      <c r="H82" s="2240"/>
    </row>
    <row r="83" spans="4:35" x14ac:dyDescent="0.2">
      <c r="D83" s="2240"/>
      <c r="E83" s="2240"/>
      <c r="F83" s="2240"/>
      <c r="G83" s="2240"/>
      <c r="H83" s="2240"/>
    </row>
    <row r="84" spans="4:35" x14ac:dyDescent="0.2">
      <c r="D84" s="2240"/>
      <c r="E84" s="2240"/>
      <c r="F84" s="2240"/>
      <c r="G84" s="2240"/>
      <c r="H84" s="2240"/>
      <c r="AC84" s="1061"/>
      <c r="AI84" s="1061"/>
    </row>
    <row r="85" spans="4:35" x14ac:dyDescent="0.2">
      <c r="AI85" s="1062"/>
    </row>
    <row r="86" spans="4:35" ht="12.75" customHeight="1" x14ac:dyDescent="0.2">
      <c r="D86" s="2240"/>
      <c r="E86" s="2240"/>
      <c r="F86" s="2240"/>
      <c r="G86" s="2240"/>
      <c r="H86" s="2240"/>
      <c r="AI86" s="1062"/>
    </row>
    <row r="87" spans="4:35" x14ac:dyDescent="0.2">
      <c r="D87" s="2240"/>
      <c r="E87" s="2240"/>
      <c r="F87" s="2240"/>
      <c r="G87" s="2240"/>
      <c r="H87" s="2240"/>
      <c r="AI87" s="1063"/>
    </row>
    <row r="88" spans="4:35" x14ac:dyDescent="0.2">
      <c r="D88" s="2240"/>
      <c r="E88" s="2240"/>
      <c r="F88" s="2240"/>
      <c r="G88" s="2240"/>
      <c r="H88" s="2240"/>
    </row>
    <row r="89" spans="4:35" x14ac:dyDescent="0.2">
      <c r="D89" s="2240"/>
      <c r="E89" s="2240"/>
      <c r="F89" s="2240"/>
      <c r="G89" s="2240"/>
      <c r="H89" s="2240"/>
    </row>
    <row r="93" spans="4:35" ht="22.5" customHeight="1" x14ac:dyDescent="0.2"/>
    <row r="96" spans="4:35" ht="15" x14ac:dyDescent="0.2">
      <c r="D96" s="1175"/>
      <c r="E96" s="2241"/>
      <c r="F96" s="2241"/>
      <c r="G96" s="2241"/>
      <c r="H96" s="2241"/>
      <c r="I96" s="2241"/>
      <c r="J96" s="2241"/>
      <c r="K96" s="1175"/>
      <c r="L96" s="1175"/>
      <c r="M96" s="1175"/>
    </row>
    <row r="97" spans="4:13" x14ac:dyDescent="0.2">
      <c r="D97" s="1321"/>
      <c r="E97" s="2242"/>
      <c r="F97" s="2242"/>
      <c r="G97" s="2242"/>
      <c r="H97" s="2242"/>
      <c r="I97" s="1175"/>
      <c r="J97" s="1837"/>
      <c r="K97" s="1175"/>
      <c r="L97" s="1175"/>
      <c r="M97" s="1175"/>
    </row>
    <row r="98" spans="4:13" x14ac:dyDescent="0.2">
      <c r="E98" s="2242"/>
      <c r="F98" s="2242"/>
      <c r="G98" s="2242"/>
      <c r="H98" s="2242"/>
      <c r="I98" s="1175"/>
      <c r="J98" s="1175"/>
      <c r="K98" s="1175"/>
      <c r="L98" s="1175"/>
      <c r="M98" s="1175"/>
    </row>
    <row r="99" spans="4:13" ht="21.75" customHeight="1" x14ac:dyDescent="0.2">
      <c r="D99" s="1321"/>
      <c r="E99" s="2242"/>
      <c r="F99" s="2242"/>
      <c r="G99" s="2242"/>
      <c r="H99" s="2242"/>
      <c r="I99" s="1175"/>
      <c r="J99" s="1837"/>
      <c r="K99" s="1175"/>
      <c r="L99" s="1175"/>
      <c r="M99" s="1175"/>
    </row>
    <row r="100" spans="4:13" x14ac:dyDescent="0.2">
      <c r="E100" s="2243"/>
      <c r="F100" s="2243"/>
      <c r="G100" s="2243"/>
      <c r="H100" s="2243"/>
      <c r="I100" s="1322"/>
      <c r="J100" s="1322"/>
      <c r="K100" s="1322"/>
      <c r="L100" s="1322"/>
      <c r="M100" s="1175"/>
    </row>
    <row r="101" spans="4:13" x14ac:dyDescent="0.2">
      <c r="E101" s="2243"/>
      <c r="F101" s="2243"/>
      <c r="G101" s="2243"/>
      <c r="H101" s="2243"/>
      <c r="I101" s="1322"/>
      <c r="J101" s="1322"/>
      <c r="K101" s="1322"/>
      <c r="L101" s="1322"/>
      <c r="M101" s="1175"/>
    </row>
    <row r="102" spans="4:13" x14ac:dyDescent="0.2">
      <c r="D102" s="1225"/>
      <c r="E102" s="2243"/>
      <c r="F102" s="2243"/>
      <c r="G102" s="2243"/>
      <c r="H102" s="2243"/>
      <c r="I102" s="1322"/>
      <c r="J102" s="1322"/>
      <c r="K102" s="1322"/>
      <c r="L102" s="1322"/>
      <c r="M102" s="1175"/>
    </row>
    <row r="103" spans="4:13" x14ac:dyDescent="0.2">
      <c r="E103" s="2244"/>
      <c r="F103" s="2244"/>
      <c r="G103" s="2244"/>
      <c r="H103" s="2244"/>
      <c r="J103" s="1315"/>
    </row>
    <row r="104" spans="4:13" x14ac:dyDescent="0.2">
      <c r="E104" s="2244"/>
      <c r="F104" s="2244"/>
      <c r="G104" s="2244"/>
      <c r="H104" s="2244"/>
    </row>
    <row r="105" spans="4:13" x14ac:dyDescent="0.2">
      <c r="E105" s="2244"/>
      <c r="F105" s="2244"/>
      <c r="G105" s="2244"/>
      <c r="H105" s="2244"/>
      <c r="I105" s="1315"/>
    </row>
    <row r="106" spans="4:13" x14ac:dyDescent="0.2">
      <c r="E106" s="2244"/>
      <c r="F106" s="2244"/>
      <c r="G106" s="2244"/>
      <c r="H106" s="2244"/>
    </row>
    <row r="107" spans="4:13" x14ac:dyDescent="0.2">
      <c r="E107" s="2244"/>
      <c r="F107" s="2244"/>
      <c r="G107" s="2244"/>
      <c r="H107" s="2244"/>
    </row>
    <row r="108" spans="4:13" x14ac:dyDescent="0.2">
      <c r="E108" s="2244"/>
      <c r="F108" s="2244"/>
      <c r="G108" s="2244"/>
      <c r="H108" s="2244"/>
    </row>
    <row r="109" spans="4:13" x14ac:dyDescent="0.2">
      <c r="E109" s="2238"/>
      <c r="F109" s="2238"/>
      <c r="G109" s="2238"/>
      <c r="H109" s="2238"/>
      <c r="I109" s="1231"/>
      <c r="J109" s="1231"/>
    </row>
    <row r="110" spans="4:13" x14ac:dyDescent="0.2">
      <c r="E110" s="2238"/>
      <c r="F110" s="2238"/>
      <c r="G110" s="2238"/>
      <c r="H110" s="2238"/>
      <c r="I110" s="1231"/>
      <c r="J110" s="1231"/>
    </row>
    <row r="111" spans="4:13" x14ac:dyDescent="0.2">
      <c r="E111" s="2238"/>
      <c r="F111" s="2238"/>
      <c r="G111" s="2238"/>
      <c r="H111" s="2238"/>
      <c r="I111" s="1231"/>
      <c r="J111" s="1231"/>
    </row>
    <row r="112" spans="4:13" x14ac:dyDescent="0.2">
      <c r="E112" s="2238"/>
      <c r="F112" s="2238"/>
      <c r="G112" s="2238"/>
      <c r="H112" s="2238"/>
      <c r="I112" s="1231"/>
      <c r="J112" s="1231"/>
    </row>
    <row r="113" spans="5:11" x14ac:dyDescent="0.2">
      <c r="E113" s="2238"/>
      <c r="F113" s="2238"/>
      <c r="G113" s="2238"/>
      <c r="H113" s="2238"/>
      <c r="I113" s="1231"/>
      <c r="J113" s="1231"/>
    </row>
    <row r="114" spans="5:11" x14ac:dyDescent="0.2">
      <c r="E114" s="1261"/>
      <c r="F114" s="1064"/>
      <c r="G114" s="1065"/>
      <c r="H114" s="1231"/>
      <c r="I114" s="1274"/>
      <c r="J114" s="1231"/>
    </row>
    <row r="115" spans="5:11" x14ac:dyDescent="0.2">
      <c r="E115" s="1315"/>
      <c r="F115" s="1064"/>
      <c r="G115" s="1065"/>
      <c r="H115" s="1231"/>
      <c r="I115" s="1231"/>
      <c r="J115" s="1231"/>
    </row>
    <row r="116" spans="5:11" x14ac:dyDescent="0.2">
      <c r="E116" s="1315"/>
      <c r="F116" s="1064"/>
      <c r="G116" s="1231"/>
      <c r="H116" s="1231"/>
      <c r="I116" s="1231"/>
      <c r="J116" s="1231"/>
    </row>
    <row r="117" spans="5:11" x14ac:dyDescent="0.2">
      <c r="E117" s="1261"/>
      <c r="F117" s="1064"/>
      <c r="G117" s="1231"/>
      <c r="H117" s="1231"/>
      <c r="I117" s="1231"/>
      <c r="J117" s="1231"/>
    </row>
    <row r="118" spans="5:11" x14ac:dyDescent="0.2">
      <c r="E118" s="1315"/>
      <c r="F118" s="1064"/>
      <c r="G118" s="1231"/>
      <c r="H118" s="1231"/>
      <c r="I118" s="1231"/>
      <c r="J118" s="1231"/>
      <c r="K118" s="1231"/>
    </row>
    <row r="119" spans="5:11" x14ac:dyDescent="0.2">
      <c r="E119" s="1265"/>
      <c r="F119" s="1064"/>
      <c r="G119" s="1231"/>
      <c r="H119" s="1231"/>
      <c r="I119" s="1231"/>
      <c r="J119" s="1231"/>
      <c r="K119" s="1231"/>
    </row>
    <row r="120" spans="5:11" x14ac:dyDescent="0.2">
      <c r="E120" s="1261"/>
      <c r="F120" s="1064"/>
      <c r="G120" s="1066"/>
      <c r="H120" s="2239"/>
      <c r="I120" s="2239"/>
      <c r="J120" s="2239"/>
      <c r="K120" s="2239"/>
    </row>
    <row r="121" spans="5:11" x14ac:dyDescent="0.2">
      <c r="E121" s="1315"/>
      <c r="F121" s="1064"/>
      <c r="G121" s="1067"/>
      <c r="H121" s="1068"/>
      <c r="I121" s="1068"/>
      <c r="J121" s="1068"/>
      <c r="K121" s="1068"/>
    </row>
    <row r="122" spans="5:11" x14ac:dyDescent="0.2">
      <c r="E122" s="1265"/>
      <c r="F122" s="1064"/>
      <c r="G122" s="1069"/>
      <c r="H122" s="1070"/>
      <c r="I122" s="1070"/>
      <c r="J122" s="1071"/>
      <c r="K122" s="1071"/>
    </row>
    <row r="123" spans="5:11" x14ac:dyDescent="0.2">
      <c r="E123" s="1315"/>
      <c r="F123" s="1072"/>
      <c r="G123" s="1068"/>
      <c r="H123" s="1073"/>
      <c r="I123" s="1073"/>
      <c r="J123" s="1074"/>
      <c r="K123" s="1074"/>
    </row>
    <row r="124" spans="5:11" x14ac:dyDescent="0.2">
      <c r="E124" s="1265"/>
      <c r="F124" s="1072"/>
      <c r="G124" s="1068"/>
      <c r="H124" s="1073"/>
      <c r="I124" s="1073"/>
      <c r="J124" s="1074"/>
      <c r="K124" s="1074"/>
    </row>
  </sheetData>
  <mergeCells count="43">
    <mergeCell ref="K73:N74"/>
    <mergeCell ref="O74:P74"/>
    <mergeCell ref="E109:H113"/>
    <mergeCell ref="H120:I120"/>
    <mergeCell ref="J120:K120"/>
    <mergeCell ref="D81:H84"/>
    <mergeCell ref="D86:H89"/>
    <mergeCell ref="E96:J96"/>
    <mergeCell ref="E97:H99"/>
    <mergeCell ref="E100:H102"/>
    <mergeCell ref="E103:H108"/>
    <mergeCell ref="BX21:BY21"/>
    <mergeCell ref="BZ21:CA21"/>
    <mergeCell ref="D76:H79"/>
    <mergeCell ref="K26:O29"/>
    <mergeCell ref="C31:H31"/>
    <mergeCell ref="J31:O31"/>
    <mergeCell ref="D32:H32"/>
    <mergeCell ref="J32:O32"/>
    <mergeCell ref="D33:H36"/>
    <mergeCell ref="K33:O35"/>
    <mergeCell ref="K36:O38"/>
    <mergeCell ref="D37:H40"/>
    <mergeCell ref="K39:O42"/>
    <mergeCell ref="D41:H43"/>
    <mergeCell ref="K55:O57"/>
    <mergeCell ref="C60:E60"/>
    <mergeCell ref="W22:W23"/>
    <mergeCell ref="C3:H3"/>
    <mergeCell ref="J3:O3"/>
    <mergeCell ref="D5:H8"/>
    <mergeCell ref="K5:O8"/>
    <mergeCell ref="D9:H11"/>
    <mergeCell ref="K9:O11"/>
    <mergeCell ref="D12:H14"/>
    <mergeCell ref="K12:O15"/>
    <mergeCell ref="D15:H15"/>
    <mergeCell ref="AM2:AN2"/>
    <mergeCell ref="M1:P1"/>
    <mergeCell ref="D2:H2"/>
    <mergeCell ref="W2:X2"/>
    <mergeCell ref="Y2:Z2"/>
    <mergeCell ref="AK2:AL2"/>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G84"/>
  <sheetViews>
    <sheetView showGridLines="0" showRuler="0" zoomScaleNormal="100" workbookViewId="0"/>
  </sheetViews>
  <sheetFormatPr defaultRowHeight="12.75" x14ac:dyDescent="0.2"/>
  <cols>
    <col min="1" max="1" width="1" style="1079" customWidth="1"/>
    <col min="2" max="2" width="2.5703125" style="1079" customWidth="1"/>
    <col min="3" max="3" width="2.28515625" style="1079" customWidth="1"/>
    <col min="4" max="8" width="8.7109375" style="1079" customWidth="1"/>
    <col min="9" max="9" width="2" style="1079" customWidth="1"/>
    <col min="10" max="10" width="2.28515625" style="1079" customWidth="1"/>
    <col min="11" max="15" width="8.7109375" style="1079" customWidth="1"/>
    <col min="16" max="16" width="2.5703125" style="1079" customWidth="1"/>
    <col min="17" max="17" width="1" style="1079" customWidth="1"/>
    <col min="18" max="18" width="17.28515625" style="1231" customWidth="1"/>
    <col min="19" max="19" width="20.7109375" style="1231" customWidth="1"/>
    <col min="20" max="20" width="8.28515625" style="1231" customWidth="1"/>
    <col min="21" max="21" width="9" style="1231" customWidth="1"/>
    <col min="22" max="22" width="13" style="1231" customWidth="1"/>
    <col min="23" max="23" width="9.5703125" style="1231" bestFit="1" customWidth="1"/>
    <col min="24" max="24" width="17.85546875" style="1231" customWidth="1"/>
    <col min="25" max="25" width="10.5703125" style="1231" bestFit="1" customWidth="1"/>
    <col min="26" max="28" width="9.140625" style="1231"/>
    <col min="29" max="29" width="11.85546875" style="1231" customWidth="1"/>
    <col min="30" max="33" width="9.140625" style="1231"/>
    <col min="34" max="16384" width="9.140625" style="1079"/>
  </cols>
  <sheetData>
    <row r="1" spans="1:26" ht="13.5" customHeight="1" x14ac:dyDescent="0.2">
      <c r="A1" s="1173"/>
      <c r="B1" s="2246" t="s">
        <v>474</v>
      </c>
      <c r="C1" s="2246"/>
      <c r="D1" s="2246"/>
      <c r="E1" s="2246"/>
      <c r="F1" s="2246"/>
      <c r="G1" s="1544"/>
      <c r="H1" s="1229"/>
      <c r="I1" s="1229"/>
      <c r="J1" s="1229"/>
      <c r="K1" s="1229"/>
      <c r="L1" s="1229"/>
      <c r="M1" s="1229"/>
      <c r="N1" s="1229"/>
      <c r="O1" s="1229"/>
      <c r="P1" s="1229"/>
      <c r="Q1" s="1124"/>
      <c r="R1" s="1272"/>
      <c r="S1" s="1864"/>
    </row>
    <row r="2" spans="1:26" ht="16.5" customHeight="1" x14ac:dyDescent="0.2">
      <c r="A2" s="1173"/>
      <c r="B2" s="1234"/>
      <c r="C2" s="2221"/>
      <c r="D2" s="2221"/>
      <c r="E2" s="2221"/>
      <c r="F2" s="2221"/>
      <c r="G2" s="2221"/>
      <c r="H2" s="2221"/>
      <c r="I2" s="1158"/>
      <c r="J2" s="1158"/>
      <c r="K2" s="1158"/>
      <c r="L2" s="1158"/>
      <c r="M2" s="1158"/>
      <c r="N2" s="1158"/>
      <c r="O2" s="1173"/>
      <c r="P2" s="1545"/>
      <c r="Q2" s="1119"/>
    </row>
    <row r="3" spans="1:26" ht="27" customHeight="1" x14ac:dyDescent="0.2">
      <c r="A3" s="1173"/>
      <c r="B3" s="1158"/>
      <c r="C3" s="2247" t="s">
        <v>553</v>
      </c>
      <c r="D3" s="2247"/>
      <c r="E3" s="2247"/>
      <c r="F3" s="2247"/>
      <c r="G3" s="2247"/>
      <c r="H3" s="1824"/>
      <c r="I3" s="1238"/>
      <c r="J3" s="2248" t="s">
        <v>475</v>
      </c>
      <c r="K3" s="2248"/>
      <c r="L3" s="2249"/>
      <c r="M3" s="2249"/>
      <c r="N3" s="2249"/>
      <c r="O3" s="2249"/>
      <c r="P3" s="1546"/>
      <c r="Q3" s="1119"/>
      <c r="R3" s="2250"/>
      <c r="S3" s="2250"/>
      <c r="T3" s="1865"/>
      <c r="V3" s="1547"/>
      <c r="W3" s="1866"/>
      <c r="X3" s="1867"/>
    </row>
    <row r="4" spans="1:26" ht="15.75" customHeight="1" x14ac:dyDescent="0.2">
      <c r="A4" s="1173"/>
      <c r="B4" s="1231"/>
      <c r="C4" s="1548"/>
      <c r="D4" s="1548"/>
      <c r="E4" s="1548"/>
      <c r="F4" s="1548"/>
      <c r="G4" s="1825"/>
      <c r="H4" s="1825"/>
      <c r="I4" s="1238"/>
      <c r="J4" s="1549"/>
      <c r="K4" s="1548"/>
      <c r="L4" s="1548"/>
      <c r="M4" s="1548"/>
      <c r="N4" s="2251"/>
      <c r="O4" s="2251"/>
      <c r="P4" s="1546"/>
      <c r="Q4" s="1119"/>
      <c r="R4" s="1266"/>
      <c r="S4" s="1266"/>
      <c r="T4" s="1868"/>
      <c r="U4" s="1558"/>
      <c r="V4" s="1869"/>
      <c r="W4" s="1870"/>
      <c r="X4" s="1871"/>
    </row>
    <row r="5" spans="1:26" ht="13.5" customHeight="1" x14ac:dyDescent="0.2">
      <c r="A5" s="1173"/>
      <c r="B5" s="1158"/>
      <c r="C5" s="1550" t="s">
        <v>471</v>
      </c>
      <c r="D5" s="2224" t="s">
        <v>565</v>
      </c>
      <c r="E5" s="2224"/>
      <c r="F5" s="2224"/>
      <c r="G5" s="2224"/>
      <c r="H5" s="2224"/>
      <c r="I5" s="1238"/>
      <c r="J5" s="1550" t="s">
        <v>471</v>
      </c>
      <c r="K5" s="2224" t="s">
        <v>713</v>
      </c>
      <c r="L5" s="2252"/>
      <c r="M5" s="2252"/>
      <c r="N5" s="2252"/>
      <c r="O5" s="2252"/>
      <c r="P5" s="1546"/>
      <c r="Q5" s="1119"/>
      <c r="R5" s="1872"/>
      <c r="S5" s="1266"/>
      <c r="T5" s="1868"/>
      <c r="U5" s="1873"/>
      <c r="W5" s="1274"/>
      <c r="X5" s="1873"/>
    </row>
    <row r="6" spans="1:26" ht="13.5" customHeight="1" x14ac:dyDescent="0.2">
      <c r="A6" s="1173"/>
      <c r="B6" s="1158"/>
      <c r="C6" s="1313"/>
      <c r="D6" s="2224"/>
      <c r="E6" s="2224"/>
      <c r="F6" s="2224"/>
      <c r="G6" s="2224"/>
      <c r="H6" s="2224"/>
      <c r="I6" s="1238"/>
      <c r="J6" s="1313"/>
      <c r="K6" s="2252"/>
      <c r="L6" s="2252"/>
      <c r="M6" s="2252"/>
      <c r="N6" s="2252"/>
      <c r="O6" s="2252"/>
      <c r="P6" s="1546"/>
      <c r="Q6" s="1119"/>
      <c r="R6" s="1872"/>
      <c r="S6" s="1266"/>
      <c r="T6" s="1868"/>
      <c r="U6" s="1873"/>
      <c r="X6" s="1873"/>
    </row>
    <row r="7" spans="1:26" ht="13.5" customHeight="1" x14ac:dyDescent="0.2">
      <c r="A7" s="1173"/>
      <c r="B7" s="1158"/>
      <c r="C7" s="1313"/>
      <c r="D7" s="2224"/>
      <c r="E7" s="2224"/>
      <c r="F7" s="2224"/>
      <c r="G7" s="2224"/>
      <c r="H7" s="2224"/>
      <c r="I7" s="1293"/>
      <c r="J7" s="1313"/>
      <c r="K7" s="2252"/>
      <c r="L7" s="2252"/>
      <c r="M7" s="2252"/>
      <c r="N7" s="2252"/>
      <c r="O7" s="2252"/>
      <c r="P7" s="1546"/>
      <c r="Q7" s="1119"/>
      <c r="R7" s="1872"/>
      <c r="S7" s="1266"/>
      <c r="T7" s="1868"/>
      <c r="U7" s="1873"/>
      <c r="W7" s="1272"/>
      <c r="X7" s="1873"/>
      <c r="Y7" s="1874"/>
      <c r="Z7" s="1875"/>
    </row>
    <row r="8" spans="1:26" ht="13.5" customHeight="1" x14ac:dyDescent="0.2">
      <c r="A8" s="1173"/>
      <c r="B8" s="1158"/>
      <c r="C8" s="1550" t="s">
        <v>471</v>
      </c>
      <c r="D8" s="2224" t="s">
        <v>566</v>
      </c>
      <c r="E8" s="2224"/>
      <c r="F8" s="2224"/>
      <c r="G8" s="2224"/>
      <c r="H8" s="2224"/>
      <c r="I8" s="1293"/>
      <c r="J8" s="1550" t="s">
        <v>471</v>
      </c>
      <c r="K8" s="2224" t="s">
        <v>712</v>
      </c>
      <c r="L8" s="2224"/>
      <c r="M8" s="2224"/>
      <c r="N8" s="2224"/>
      <c r="O8" s="2224"/>
      <c r="P8" s="1551"/>
      <c r="Q8" s="1119"/>
      <c r="R8" s="1872"/>
      <c r="S8" s="1266"/>
      <c r="T8" s="1868"/>
      <c r="U8" s="1873"/>
      <c r="W8" s="1272"/>
      <c r="X8" s="1873"/>
      <c r="Y8" s="1876"/>
      <c r="Z8" s="1875"/>
    </row>
    <row r="9" spans="1:26" ht="13.5" customHeight="1" x14ac:dyDescent="0.2">
      <c r="A9" s="1173"/>
      <c r="B9" s="1158"/>
      <c r="C9" s="1552"/>
      <c r="D9" s="2224"/>
      <c r="E9" s="2224"/>
      <c r="F9" s="2224"/>
      <c r="G9" s="2224"/>
      <c r="H9" s="2224"/>
      <c r="I9" s="1293"/>
      <c r="J9" s="1552"/>
      <c r="K9" s="2224"/>
      <c r="L9" s="2224"/>
      <c r="M9" s="2224"/>
      <c r="N9" s="2224"/>
      <c r="O9" s="2224"/>
      <c r="P9" s="1551"/>
      <c r="Q9" s="1119"/>
      <c r="R9" s="1872"/>
      <c r="S9" s="1266"/>
      <c r="T9" s="1868"/>
      <c r="U9" s="1873"/>
      <c r="V9" s="1873"/>
      <c r="W9" s="1873"/>
      <c r="X9" s="1873"/>
      <c r="Y9" s="1877"/>
      <c r="Z9" s="1875"/>
    </row>
    <row r="10" spans="1:26" ht="21.75" customHeight="1" x14ac:dyDescent="0.2">
      <c r="A10" s="1173"/>
      <c r="B10" s="1158"/>
      <c r="C10" s="1552"/>
      <c r="D10" s="2224"/>
      <c r="E10" s="2224"/>
      <c r="F10" s="2224"/>
      <c r="G10" s="2224"/>
      <c r="H10" s="2224"/>
      <c r="I10" s="1293"/>
      <c r="J10" s="1552"/>
      <c r="K10" s="2224"/>
      <c r="L10" s="2224"/>
      <c r="M10" s="2224"/>
      <c r="N10" s="2224"/>
      <c r="O10" s="2224"/>
      <c r="P10" s="1551"/>
      <c r="Q10" s="1119">
        <f>SUM(Q11:Q17)</f>
        <v>0</v>
      </c>
      <c r="R10" s="1872"/>
      <c r="S10" s="1266"/>
      <c r="T10" s="1868"/>
      <c r="U10" s="1559"/>
      <c r="V10" s="1246"/>
    </row>
    <row r="11" spans="1:26" ht="13.5" customHeight="1" x14ac:dyDescent="0.2">
      <c r="A11" s="1173"/>
      <c r="B11" s="1158"/>
      <c r="C11" s="1550" t="s">
        <v>471</v>
      </c>
      <c r="D11" s="2253" t="s">
        <v>661</v>
      </c>
      <c r="E11" s="2253"/>
      <c r="F11" s="2253"/>
      <c r="G11" s="2253"/>
      <c r="H11" s="2253"/>
      <c r="I11" s="1293"/>
      <c r="J11" s="1552"/>
      <c r="K11" s="2224"/>
      <c r="L11" s="2224"/>
      <c r="M11" s="2224"/>
      <c r="N11" s="2224"/>
      <c r="O11" s="2224"/>
      <c r="P11" s="1551"/>
      <c r="Q11" s="1119"/>
      <c r="R11" s="1872"/>
      <c r="T11" s="1868"/>
      <c r="X11" s="1272"/>
    </row>
    <row r="12" spans="1:26" ht="13.5" customHeight="1" x14ac:dyDescent="0.2">
      <c r="A12" s="1173"/>
      <c r="B12" s="1158"/>
      <c r="D12" s="2253"/>
      <c r="E12" s="2253"/>
      <c r="F12" s="2253"/>
      <c r="G12" s="2253"/>
      <c r="H12" s="2253"/>
      <c r="I12" s="1238"/>
      <c r="J12" s="1552"/>
      <c r="K12" s="2176"/>
      <c r="L12" s="2176"/>
      <c r="M12" s="2176"/>
      <c r="N12" s="2176"/>
      <c r="O12" s="2176"/>
      <c r="P12" s="1551"/>
      <c r="Q12" s="1119"/>
      <c r="R12" s="1878"/>
      <c r="S12" s="1878"/>
      <c r="T12" s="1879"/>
      <c r="X12" s="1554"/>
    </row>
    <row r="13" spans="1:26" ht="24.75" customHeight="1" x14ac:dyDescent="0.2">
      <c r="A13" s="1173"/>
      <c r="B13" s="1158"/>
      <c r="C13" s="1555"/>
      <c r="D13" s="2253"/>
      <c r="E13" s="2253"/>
      <c r="F13" s="2253"/>
      <c r="G13" s="2253"/>
      <c r="H13" s="2253"/>
      <c r="I13" s="1238"/>
      <c r="J13" s="1552"/>
      <c r="K13" s="2176"/>
      <c r="L13" s="2176"/>
      <c r="M13" s="2176"/>
      <c r="N13" s="2176"/>
      <c r="O13" s="2176"/>
      <c r="P13" s="1551"/>
      <c r="Q13" s="1119"/>
      <c r="R13" s="1266"/>
      <c r="S13" s="1266"/>
      <c r="T13" s="1868"/>
      <c r="U13" s="1868"/>
      <c r="V13" s="1280"/>
      <c r="X13" s="1554"/>
    </row>
    <row r="14" spans="1:26" ht="17.25" customHeight="1" x14ac:dyDescent="0.2">
      <c r="A14" s="1173"/>
      <c r="B14" s="1158"/>
      <c r="C14" s="1555"/>
      <c r="D14" s="2253"/>
      <c r="E14" s="2253"/>
      <c r="F14" s="2253"/>
      <c r="G14" s="2253"/>
      <c r="H14" s="2253"/>
      <c r="I14" s="1238"/>
      <c r="J14" s="1552"/>
      <c r="K14" s="1552"/>
      <c r="L14" s="1552"/>
      <c r="M14" s="1552"/>
      <c r="N14" s="1552"/>
      <c r="O14" s="1552"/>
      <c r="P14" s="1551"/>
      <c r="Q14" s="1119"/>
      <c r="R14" s="1266"/>
      <c r="S14" s="1266"/>
      <c r="T14" s="1872"/>
      <c r="U14" s="1240"/>
      <c r="V14" s="1240"/>
      <c r="W14" s="1240"/>
    </row>
    <row r="15" spans="1:26" ht="13.5" customHeight="1" x14ac:dyDescent="0.2">
      <c r="A15" s="1173"/>
      <c r="B15" s="1158"/>
      <c r="C15" s="1556"/>
      <c r="D15" s="2253"/>
      <c r="E15" s="2253"/>
      <c r="F15" s="2253"/>
      <c r="G15" s="2253"/>
      <c r="H15" s="2253"/>
      <c r="I15" s="1238"/>
      <c r="J15" s="1552"/>
      <c r="K15" s="1552"/>
      <c r="L15" s="1552"/>
      <c r="M15" s="1552"/>
      <c r="N15" s="1552"/>
      <c r="O15" s="1552"/>
      <c r="P15" s="1551"/>
      <c r="Q15" s="1119"/>
      <c r="R15" s="1266"/>
      <c r="S15" s="1240"/>
      <c r="T15" s="1880"/>
      <c r="U15" s="1557"/>
      <c r="V15" s="1557"/>
      <c r="W15" s="1557"/>
      <c r="X15" s="1558"/>
    </row>
    <row r="16" spans="1:26" ht="13.5" customHeight="1" x14ac:dyDescent="0.2">
      <c r="A16" s="1173"/>
      <c r="B16" s="1158"/>
      <c r="C16" s="1309"/>
      <c r="D16" s="1249"/>
      <c r="E16" s="1249"/>
      <c r="F16" s="1249"/>
      <c r="G16" s="1249"/>
      <c r="H16" s="1249"/>
      <c r="I16" s="1238"/>
      <c r="J16" s="1309"/>
      <c r="K16" s="1309"/>
      <c r="L16" s="1309"/>
      <c r="M16" s="1309"/>
      <c r="N16" s="1309"/>
      <c r="O16" s="1309"/>
      <c r="P16" s="1551"/>
      <c r="Q16" s="1119"/>
      <c r="R16" s="1266"/>
      <c r="S16" s="1266"/>
      <c r="T16" s="1270"/>
      <c r="U16" s="1559"/>
      <c r="V16" s="1560"/>
      <c r="W16" s="1561"/>
      <c r="X16" s="1554"/>
    </row>
    <row r="17" spans="1:33" ht="13.5" customHeight="1" x14ac:dyDescent="0.2">
      <c r="A17" s="1173"/>
      <c r="B17" s="1158"/>
      <c r="C17" s="1309"/>
      <c r="D17" s="1249"/>
      <c r="E17" s="1249"/>
      <c r="F17" s="1249"/>
      <c r="G17" s="1249"/>
      <c r="H17" s="1249"/>
      <c r="I17" s="1238"/>
      <c r="J17" s="1309"/>
      <c r="K17" s="1309"/>
      <c r="L17" s="1309"/>
      <c r="M17" s="1309"/>
      <c r="N17" s="1309"/>
      <c r="O17" s="1309"/>
      <c r="P17" s="1551"/>
      <c r="Q17" s="1119"/>
      <c r="T17" s="1562"/>
      <c r="U17" s="1266"/>
      <c r="V17" s="1560"/>
      <c r="W17" s="1561"/>
      <c r="X17" s="1554"/>
    </row>
    <row r="18" spans="1:33" ht="13.5" customHeight="1" x14ac:dyDescent="0.2">
      <c r="A18" s="1173"/>
      <c r="B18" s="1158"/>
      <c r="C18" s="1309"/>
      <c r="D18" s="1309"/>
      <c r="E18" s="1309"/>
      <c r="F18" s="1309"/>
      <c r="G18" s="1309"/>
      <c r="H18" s="1309"/>
      <c r="I18" s="1238"/>
      <c r="J18" s="1309"/>
      <c r="K18" s="1309"/>
      <c r="L18" s="1309"/>
      <c r="M18" s="1309"/>
      <c r="N18" s="1309"/>
      <c r="O18" s="1309"/>
      <c r="P18" s="1551"/>
      <c r="Q18" s="1119"/>
      <c r="R18" s="1881"/>
      <c r="S18" s="1266"/>
      <c r="T18" s="1270"/>
      <c r="X18" s="1554"/>
    </row>
    <row r="19" spans="1:33" ht="13.5" customHeight="1" x14ac:dyDescent="0.2">
      <c r="A19" s="1173"/>
      <c r="B19" s="1158"/>
      <c r="C19" s="1309"/>
      <c r="D19" s="1309"/>
      <c r="E19" s="1309"/>
      <c r="F19" s="1309"/>
      <c r="G19" s="1309"/>
      <c r="H19" s="1309"/>
      <c r="I19" s="1238"/>
      <c r="J19" s="1309"/>
      <c r="K19" s="1309"/>
      <c r="L19" s="1309"/>
      <c r="M19" s="1309"/>
      <c r="N19" s="1309"/>
      <c r="O19" s="1309"/>
      <c r="P19" s="1551"/>
      <c r="Q19" s="1119">
        <f>SUM(Q22:Q41)</f>
        <v>34168</v>
      </c>
      <c r="R19" s="1881"/>
      <c r="S19" s="1266"/>
      <c r="T19" s="1270"/>
      <c r="U19" s="1266"/>
      <c r="V19" s="1563"/>
      <c r="W19" s="1561"/>
      <c r="X19" s="1554"/>
    </row>
    <row r="20" spans="1:33" ht="13.5" customHeight="1" x14ac:dyDescent="0.2">
      <c r="A20" s="1173"/>
      <c r="B20" s="1158"/>
      <c r="C20" s="1564"/>
      <c r="D20" s="1564"/>
      <c r="E20" s="1564"/>
      <c r="F20" s="1564"/>
      <c r="G20" s="1564"/>
      <c r="H20" s="1564"/>
      <c r="I20" s="1238"/>
      <c r="J20" s="1564"/>
      <c r="K20" s="1564"/>
      <c r="L20" s="1564"/>
      <c r="M20" s="1564"/>
      <c r="N20" s="1564"/>
      <c r="O20" s="1564"/>
      <c r="P20" s="1551"/>
      <c r="Q20" s="1119"/>
      <c r="U20" s="1558"/>
      <c r="V20" s="1558"/>
      <c r="W20" s="1558"/>
      <c r="X20" s="1554"/>
    </row>
    <row r="21" spans="1:33" ht="13.5" customHeight="1" x14ac:dyDescent="0.25">
      <c r="A21" s="1173"/>
      <c r="B21" s="1158"/>
      <c r="C21" s="1564"/>
      <c r="D21" s="1564"/>
      <c r="E21" s="1564"/>
      <c r="F21" s="1564"/>
      <c r="G21" s="1564"/>
      <c r="H21" s="1564"/>
      <c r="I21" s="1238"/>
      <c r="J21" s="1564"/>
      <c r="K21" s="1564"/>
      <c r="L21" s="1564"/>
      <c r="M21" s="1564"/>
      <c r="N21" s="1564"/>
      <c r="O21" s="1564"/>
      <c r="P21" s="1551"/>
      <c r="Q21" s="1119"/>
      <c r="R21" s="2245"/>
      <c r="S21" s="2245"/>
      <c r="T21" s="1882"/>
      <c r="U21" s="1266"/>
      <c r="W21" s="1561"/>
      <c r="X21" s="1554"/>
    </row>
    <row r="22" spans="1:33" ht="13.5" customHeight="1" x14ac:dyDescent="0.2">
      <c r="A22" s="1173"/>
      <c r="B22" s="1158"/>
      <c r="C22" s="1173"/>
      <c r="D22" s="1173"/>
      <c r="E22" s="1173"/>
      <c r="F22" s="1173"/>
      <c r="G22" s="1173"/>
      <c r="H22" s="1173"/>
      <c r="I22" s="1238"/>
      <c r="J22" s="1173"/>
      <c r="K22" s="1173"/>
      <c r="L22" s="1173"/>
      <c r="M22" s="1173"/>
      <c r="N22" s="1173"/>
      <c r="O22" s="1173"/>
      <c r="P22" s="1551"/>
      <c r="Q22" s="1119"/>
      <c r="R22" s="1266"/>
      <c r="S22" s="1266"/>
      <c r="T22" s="1270"/>
      <c r="X22" s="1554"/>
    </row>
    <row r="23" spans="1:33" ht="13.5" customHeight="1" x14ac:dyDescent="0.2">
      <c r="A23" s="1173"/>
      <c r="B23" s="1158"/>
      <c r="C23" s="1173"/>
      <c r="D23" s="1173"/>
      <c r="E23" s="1173"/>
      <c r="F23" s="1173"/>
      <c r="G23" s="1173"/>
      <c r="H23" s="1173"/>
      <c r="I23" s="1238"/>
      <c r="K23" s="1249"/>
      <c r="L23" s="1249"/>
      <c r="M23" s="1249"/>
      <c r="N23" s="1249"/>
      <c r="O23" s="1249"/>
      <c r="P23" s="1551"/>
      <c r="Q23" s="1119"/>
      <c r="R23" s="1266"/>
      <c r="S23" s="1266"/>
      <c r="T23" s="1270"/>
    </row>
    <row r="24" spans="1:33" ht="13.5" customHeight="1" x14ac:dyDescent="0.2">
      <c r="A24" s="1173"/>
      <c r="B24" s="1158"/>
      <c r="C24" s="1173"/>
      <c r="D24" s="1173"/>
      <c r="E24" s="1173"/>
      <c r="F24" s="1173"/>
      <c r="G24" s="1173"/>
      <c r="H24" s="1173"/>
      <c r="I24" s="1160"/>
      <c r="J24" s="1550" t="s">
        <v>471</v>
      </c>
      <c r="K24" s="2224" t="s">
        <v>717</v>
      </c>
      <c r="L24" s="2224"/>
      <c r="M24" s="2224"/>
      <c r="N24" s="2224"/>
      <c r="O24" s="2224"/>
      <c r="P24" s="1551"/>
      <c r="Q24" s="1119"/>
      <c r="R24" s="1266"/>
      <c r="S24" s="1266"/>
      <c r="T24" s="1270"/>
    </row>
    <row r="25" spans="1:33" ht="21.75" customHeight="1" x14ac:dyDescent="0.2">
      <c r="A25" s="1173"/>
      <c r="B25" s="1158"/>
      <c r="C25" s="1173"/>
      <c r="D25" s="1173"/>
      <c r="E25" s="1278"/>
      <c r="F25" s="1278"/>
      <c r="G25" s="1278"/>
      <c r="H25" s="1278"/>
      <c r="I25" s="1160"/>
      <c r="J25" s="1565"/>
      <c r="K25" s="2224"/>
      <c r="L25" s="2224"/>
      <c r="M25" s="2224"/>
      <c r="N25" s="2224"/>
      <c r="O25" s="2224"/>
      <c r="P25" s="1551"/>
      <c r="Q25" s="1119"/>
      <c r="R25" s="1266"/>
      <c r="S25" s="1266"/>
      <c r="T25" s="1272"/>
      <c r="W25" s="1272"/>
    </row>
    <row r="26" spans="1:33" ht="13.5" customHeight="1" x14ac:dyDescent="0.2">
      <c r="A26" s="1173"/>
      <c r="B26" s="1158"/>
      <c r="C26" s="2254"/>
      <c r="D26" s="1249"/>
      <c r="E26" s="1249"/>
      <c r="F26" s="1249"/>
      <c r="G26" s="1249"/>
      <c r="H26" s="1249"/>
      <c r="I26" s="1160"/>
      <c r="K26" s="2224"/>
      <c r="L26" s="2224"/>
      <c r="M26" s="2224"/>
      <c r="N26" s="2224"/>
      <c r="O26" s="2224"/>
      <c r="P26" s="1551"/>
      <c r="Q26" s="1119">
        <v>6673</v>
      </c>
      <c r="R26" s="1881"/>
      <c r="S26" s="1883"/>
      <c r="T26" s="1270"/>
    </row>
    <row r="27" spans="1:33" ht="16.5" customHeight="1" x14ac:dyDescent="0.2">
      <c r="A27" s="1173"/>
      <c r="B27" s="1158"/>
      <c r="C27" s="2254"/>
      <c r="D27" s="1249"/>
      <c r="E27" s="1249"/>
      <c r="F27" s="1249"/>
      <c r="G27" s="1249"/>
      <c r="H27" s="1249"/>
      <c r="I27" s="1160"/>
      <c r="J27" s="1550"/>
      <c r="K27" s="2224"/>
      <c r="L27" s="2224"/>
      <c r="M27" s="2224"/>
      <c r="N27" s="2224"/>
      <c r="O27" s="2224"/>
      <c r="P27" s="1551"/>
      <c r="Q27" s="1119">
        <v>5858</v>
      </c>
      <c r="R27" s="1881"/>
      <c r="S27" s="1266"/>
      <c r="T27" s="1270"/>
    </row>
    <row r="28" spans="1:33" ht="12" customHeight="1" x14ac:dyDescent="0.2">
      <c r="A28" s="1173"/>
      <c r="B28" s="1158"/>
      <c r="C28" s="2254"/>
      <c r="D28" s="1249"/>
      <c r="E28" s="1249"/>
      <c r="F28" s="1249"/>
      <c r="G28" s="1249"/>
      <c r="H28" s="1249"/>
      <c r="I28" s="45"/>
      <c r="J28" s="1173"/>
      <c r="K28" s="2224"/>
      <c r="L28" s="2224"/>
      <c r="M28" s="2224"/>
      <c r="N28" s="2224"/>
      <c r="O28" s="2224"/>
      <c r="P28" s="1551"/>
      <c r="Q28" s="1119"/>
      <c r="R28" s="1884"/>
      <c r="U28" s="1272"/>
    </row>
    <row r="29" spans="1:33" ht="17.25" customHeight="1" x14ac:dyDescent="0.2">
      <c r="A29" s="1173"/>
      <c r="B29" s="1158"/>
      <c r="C29" s="1556"/>
      <c r="D29" s="2255"/>
      <c r="E29" s="2255"/>
      <c r="F29" s="2255"/>
      <c r="G29" s="2255"/>
      <c r="H29" s="2255"/>
      <c r="I29" s="45"/>
      <c r="J29" s="1173"/>
      <c r="K29" s="2224"/>
      <c r="L29" s="2224"/>
      <c r="M29" s="2224"/>
      <c r="N29" s="2224"/>
      <c r="O29" s="2224"/>
      <c r="P29" s="1551"/>
      <c r="Q29" s="1119"/>
      <c r="R29" s="1881"/>
      <c r="S29" s="1885"/>
      <c r="T29" s="1886"/>
    </row>
    <row r="30" spans="1:33" ht="10.5" customHeight="1" x14ac:dyDescent="0.2">
      <c r="A30" s="1173"/>
      <c r="B30" s="1158"/>
      <c r="C30" s="1566"/>
      <c r="D30" s="2255"/>
      <c r="E30" s="2255"/>
      <c r="F30" s="2255"/>
      <c r="G30" s="2255"/>
      <c r="H30" s="2255"/>
      <c r="I30" s="45"/>
      <c r="J30" s="1173"/>
      <c r="K30" s="1176"/>
      <c r="L30" s="1173"/>
      <c r="M30" s="1173"/>
      <c r="N30" s="1173"/>
      <c r="O30" s="1566"/>
      <c r="P30" s="1551"/>
      <c r="Q30" s="1119"/>
      <c r="R30" s="1881"/>
      <c r="S30" s="1885"/>
      <c r="T30" s="1886"/>
    </row>
    <row r="31" spans="1:33" ht="27" customHeight="1" x14ac:dyDescent="0.2">
      <c r="A31" s="1173"/>
      <c r="B31" s="1158"/>
      <c r="C31" s="2256" t="s">
        <v>476</v>
      </c>
      <c r="D31" s="2256"/>
      <c r="E31" s="2256"/>
      <c r="F31" s="2256"/>
      <c r="G31" s="2256"/>
      <c r="H31" s="2256"/>
      <c r="I31" s="1173"/>
      <c r="J31" s="2257" t="s">
        <v>477</v>
      </c>
      <c r="K31" s="2257"/>
      <c r="L31" s="2257"/>
      <c r="M31" s="2257"/>
      <c r="N31" s="2257"/>
      <c r="O31" s="2257"/>
      <c r="P31" s="1551"/>
      <c r="Q31" s="1119"/>
      <c r="R31" s="1272"/>
      <c r="U31" s="2262"/>
      <c r="V31" s="2262"/>
      <c r="W31" s="1887"/>
      <c r="X31" s="2258"/>
      <c r="Y31" s="2258"/>
      <c r="Z31" s="2258"/>
      <c r="AA31" s="2258"/>
      <c r="AB31" s="2258"/>
      <c r="AC31" s="2258"/>
    </row>
    <row r="32" spans="1:33" s="1134" customFormat="1" ht="15.75" customHeight="1" x14ac:dyDescent="0.2">
      <c r="A32" s="1567"/>
      <c r="B32" s="1568"/>
      <c r="C32" s="2259"/>
      <c r="D32" s="2259"/>
      <c r="E32" s="2259"/>
      <c r="F32" s="2259"/>
      <c r="G32" s="2259"/>
      <c r="H32" s="2259"/>
      <c r="I32" s="1567"/>
      <c r="J32" s="2260"/>
      <c r="K32" s="2260"/>
      <c r="L32" s="2260"/>
      <c r="M32" s="2260"/>
      <c r="N32" s="2260"/>
      <c r="O32" s="2260"/>
      <c r="P32" s="1551"/>
      <c r="Q32" s="1133"/>
      <c r="R32" s="2261"/>
      <c r="S32" s="2261"/>
      <c r="T32" s="1888"/>
      <c r="U32" s="1568"/>
      <c r="V32" s="1889"/>
      <c r="W32" s="1568"/>
      <c r="X32" s="1568"/>
      <c r="Y32" s="1890"/>
      <c r="Z32" s="1231"/>
      <c r="AA32" s="1568"/>
      <c r="AB32" s="1568"/>
      <c r="AC32" s="1231"/>
      <c r="AD32" s="1231"/>
      <c r="AE32" s="1231"/>
      <c r="AF32" s="1231"/>
      <c r="AG32" s="1568"/>
    </row>
    <row r="33" spans="1:27" ht="13.5" customHeight="1" x14ac:dyDescent="0.2">
      <c r="A33" s="1173"/>
      <c r="B33" s="1158"/>
      <c r="C33" s="1550" t="s">
        <v>471</v>
      </c>
      <c r="D33" s="2227" t="s">
        <v>567</v>
      </c>
      <c r="E33" s="2227"/>
      <c r="F33" s="2227"/>
      <c r="G33" s="2227"/>
      <c r="H33" s="2227"/>
      <c r="I33" s="1173"/>
      <c r="J33" s="1569" t="s">
        <v>471</v>
      </c>
      <c r="K33" s="2224" t="s">
        <v>662</v>
      </c>
      <c r="L33" s="2224"/>
      <c r="M33" s="2224"/>
      <c r="N33" s="2224"/>
      <c r="O33" s="2224"/>
      <c r="P33" s="1551"/>
      <c r="Q33" s="1119"/>
      <c r="R33" s="1891"/>
      <c r="S33" s="1568"/>
      <c r="T33" s="1568"/>
      <c r="U33" s="1266"/>
      <c r="V33" s="1280"/>
      <c r="X33" s="1266"/>
    </row>
    <row r="34" spans="1:27" ht="13.5" customHeight="1" x14ac:dyDescent="0.2">
      <c r="A34" s="1173"/>
      <c r="B34" s="1158"/>
      <c r="C34" s="1570"/>
      <c r="D34" s="2227"/>
      <c r="E34" s="2227"/>
      <c r="F34" s="2227"/>
      <c r="G34" s="2227"/>
      <c r="H34" s="2227"/>
      <c r="I34" s="1173"/>
      <c r="J34" s="1570"/>
      <c r="K34" s="2224"/>
      <c r="L34" s="2224"/>
      <c r="M34" s="2224"/>
      <c r="N34" s="2224"/>
      <c r="O34" s="2224"/>
      <c r="P34" s="1551"/>
      <c r="Q34" s="1119"/>
      <c r="R34" s="1892"/>
      <c r="S34" s="1893"/>
      <c r="T34" s="1272"/>
      <c r="U34" s="1266"/>
      <c r="V34" s="1894"/>
      <c r="W34" s="1272"/>
      <c r="X34" s="1266"/>
      <c r="Y34" s="1272"/>
    </row>
    <row r="35" spans="1:27" ht="13.5" customHeight="1" x14ac:dyDescent="0.2">
      <c r="A35" s="1173"/>
      <c r="B35" s="1158"/>
      <c r="C35" s="1570"/>
      <c r="D35" s="2227"/>
      <c r="E35" s="2227"/>
      <c r="F35" s="2227"/>
      <c r="G35" s="2227"/>
      <c r="H35" s="2227"/>
      <c r="I35" s="1173"/>
      <c r="J35" s="1570"/>
      <c r="K35" s="2224"/>
      <c r="L35" s="2224"/>
      <c r="M35" s="2224"/>
      <c r="N35" s="2224"/>
      <c r="O35" s="2224"/>
      <c r="P35" s="1551"/>
      <c r="Q35" s="1119"/>
      <c r="R35" s="1892"/>
      <c r="S35" s="1893"/>
      <c r="T35" s="1272"/>
      <c r="U35" s="1266"/>
      <c r="V35" s="1272"/>
    </row>
    <row r="36" spans="1:27" ht="9" customHeight="1" x14ac:dyDescent="0.2">
      <c r="A36" s="1173"/>
      <c r="B36" s="1158"/>
      <c r="C36" s="1173"/>
      <c r="D36" s="2227"/>
      <c r="E36" s="2227"/>
      <c r="F36" s="2227"/>
      <c r="G36" s="2227"/>
      <c r="H36" s="2227"/>
      <c r="I36" s="1173"/>
      <c r="J36" s="1173"/>
      <c r="K36" s="2224"/>
      <c r="L36" s="2224"/>
      <c r="M36" s="2224"/>
      <c r="N36" s="2224"/>
      <c r="O36" s="2224"/>
      <c r="P36" s="1551"/>
      <c r="Q36" s="1119">
        <v>21637</v>
      </c>
      <c r="R36" s="1892"/>
      <c r="S36" s="1893"/>
      <c r="U36" s="1266"/>
      <c r="Y36" s="1272"/>
      <c r="Z36" s="1245"/>
    </row>
    <row r="37" spans="1:27" ht="13.5" customHeight="1" x14ac:dyDescent="0.2">
      <c r="A37" s="1173"/>
      <c r="B37" s="1158"/>
      <c r="C37" s="1173"/>
      <c r="D37" s="1571"/>
      <c r="E37" s="1571"/>
      <c r="F37" s="1571"/>
      <c r="G37" s="1571"/>
      <c r="H37" s="1571"/>
      <c r="I37" s="1173"/>
      <c r="J37" s="1569" t="s">
        <v>471</v>
      </c>
      <c r="K37" s="2224" t="s">
        <v>663</v>
      </c>
      <c r="L37" s="2224"/>
      <c r="M37" s="2224"/>
      <c r="N37" s="2224"/>
      <c r="O37" s="2224"/>
      <c r="P37" s="1551"/>
      <c r="Q37" s="1119"/>
      <c r="R37" s="1892"/>
      <c r="S37" s="1893"/>
      <c r="U37" s="1266"/>
      <c r="Y37" s="1272"/>
      <c r="Z37" s="1245"/>
    </row>
    <row r="38" spans="1:27" ht="13.5" customHeight="1" x14ac:dyDescent="0.2">
      <c r="A38" s="1173"/>
      <c r="B38" s="1158"/>
      <c r="C38" s="1570"/>
      <c r="D38" s="1571"/>
      <c r="E38" s="1571"/>
      <c r="F38" s="1571"/>
      <c r="G38" s="1571"/>
      <c r="H38" s="1571"/>
      <c r="I38" s="1173"/>
      <c r="J38" s="1570"/>
      <c r="K38" s="2224"/>
      <c r="L38" s="2224"/>
      <c r="M38" s="2224"/>
      <c r="N38" s="2224"/>
      <c r="O38" s="2224"/>
      <c r="P38" s="1551"/>
      <c r="Q38" s="1119"/>
      <c r="R38" s="1892"/>
      <c r="S38" s="1895"/>
    </row>
    <row r="39" spans="1:27" ht="13.5" customHeight="1" x14ac:dyDescent="0.2">
      <c r="A39" s="1173"/>
      <c r="B39" s="1158"/>
      <c r="C39" s="1570"/>
      <c r="D39" s="1571"/>
      <c r="E39" s="1571"/>
      <c r="F39" s="1571"/>
      <c r="G39" s="1571"/>
      <c r="H39" s="1571"/>
      <c r="I39" s="1173"/>
      <c r="J39" s="1570"/>
      <c r="K39" s="2224"/>
      <c r="L39" s="2224"/>
      <c r="M39" s="2224"/>
      <c r="N39" s="2224"/>
      <c r="O39" s="2224"/>
      <c r="P39" s="1551"/>
      <c r="Q39" s="1119"/>
      <c r="R39" s="1892"/>
      <c r="S39" s="1896"/>
      <c r="X39" s="1245"/>
    </row>
    <row r="40" spans="1:27" ht="13.5" customHeight="1" x14ac:dyDescent="0.2">
      <c r="A40" s="1173"/>
      <c r="B40" s="1158"/>
      <c r="C40" s="1173"/>
      <c r="D40" s="1571"/>
      <c r="E40" s="1571"/>
      <c r="F40" s="1571"/>
      <c r="G40" s="1571"/>
      <c r="H40" s="1571"/>
      <c r="I40" s="1173"/>
      <c r="J40" s="1173"/>
      <c r="K40" s="2224"/>
      <c r="L40" s="2224"/>
      <c r="M40" s="2224"/>
      <c r="N40" s="2224"/>
      <c r="O40" s="2224"/>
      <c r="P40" s="1551"/>
      <c r="Q40" s="1119"/>
      <c r="R40" s="1892"/>
      <c r="S40" s="1896"/>
    </row>
    <row r="41" spans="1:27" ht="13.5" customHeight="1" x14ac:dyDescent="0.2">
      <c r="A41" s="1173"/>
      <c r="B41" s="1572"/>
      <c r="C41" s="1569"/>
      <c r="D41" s="2263"/>
      <c r="E41" s="2263"/>
      <c r="F41" s="2263"/>
      <c r="G41" s="2263"/>
      <c r="H41" s="2263"/>
      <c r="I41" s="1173"/>
      <c r="J41" s="1569" t="s">
        <v>471</v>
      </c>
      <c r="K41" s="2224" t="s">
        <v>568</v>
      </c>
      <c r="L41" s="2224"/>
      <c r="M41" s="2224"/>
      <c r="N41" s="2224"/>
      <c r="O41" s="2224"/>
      <c r="P41" s="1551"/>
      <c r="Q41" s="1119"/>
      <c r="S41" s="1272"/>
      <c r="X41" s="1245"/>
      <c r="AA41" s="1272"/>
    </row>
    <row r="42" spans="1:27" ht="12" customHeight="1" x14ac:dyDescent="0.2">
      <c r="A42" s="1173"/>
      <c r="B42" s="1158"/>
      <c r="C42" s="1300"/>
      <c r="D42" s="2263"/>
      <c r="E42" s="2263"/>
      <c r="F42" s="2263"/>
      <c r="G42" s="2263"/>
      <c r="H42" s="2263"/>
      <c r="I42" s="1173"/>
      <c r="J42" s="1300"/>
      <c r="K42" s="2224"/>
      <c r="L42" s="2224"/>
      <c r="M42" s="2224"/>
      <c r="N42" s="2224"/>
      <c r="O42" s="2224"/>
      <c r="P42" s="1551"/>
      <c r="Q42" s="1119"/>
      <c r="R42" s="1892"/>
      <c r="S42" s="1272"/>
      <c r="T42" s="1272"/>
    </row>
    <row r="43" spans="1:27" ht="13.5" customHeight="1" x14ac:dyDescent="0.2">
      <c r="A43" s="1173"/>
      <c r="B43" s="1158"/>
      <c r="C43" s="1573"/>
      <c r="D43" s="1574"/>
      <c r="E43" s="1574"/>
      <c r="F43" s="1574"/>
      <c r="G43" s="1574"/>
      <c r="H43" s="1574"/>
      <c r="I43" s="1173"/>
      <c r="J43" s="1569" t="s">
        <v>471</v>
      </c>
      <c r="K43" s="2224" t="s">
        <v>664</v>
      </c>
      <c r="L43" s="2224"/>
      <c r="M43" s="2224"/>
      <c r="N43" s="2224"/>
      <c r="O43" s="2224"/>
      <c r="P43" s="1551"/>
      <c r="Q43" s="1119"/>
      <c r="R43" s="1892"/>
      <c r="Z43" s="1272"/>
    </row>
    <row r="44" spans="1:27" ht="13.5" customHeight="1" x14ac:dyDescent="0.2">
      <c r="A44" s="1173"/>
      <c r="B44" s="1158"/>
      <c r="C44" s="1238"/>
      <c r="D44" s="1823"/>
      <c r="E44" s="1823"/>
      <c r="F44" s="1823"/>
      <c r="G44" s="1823"/>
      <c r="H44" s="1823"/>
      <c r="I44" s="1173"/>
      <c r="J44" s="1238"/>
      <c r="K44" s="2224"/>
      <c r="L44" s="2224"/>
      <c r="M44" s="2224"/>
      <c r="N44" s="2224"/>
      <c r="O44" s="2224"/>
      <c r="P44" s="1551"/>
      <c r="Q44" s="1119"/>
    </row>
    <row r="45" spans="1:27" ht="13.5" customHeight="1" x14ac:dyDescent="0.2">
      <c r="A45" s="1173"/>
      <c r="B45" s="1158"/>
      <c r="C45" s="1238"/>
      <c r="D45" s="1823"/>
      <c r="E45" s="1823"/>
      <c r="F45" s="1823"/>
      <c r="G45" s="1823"/>
      <c r="H45" s="1823"/>
      <c r="I45" s="1173"/>
      <c r="J45" s="1238"/>
      <c r="K45" s="1238"/>
      <c r="L45" s="1238"/>
      <c r="M45" s="1238"/>
      <c r="N45" s="1238"/>
      <c r="O45" s="1238"/>
      <c r="P45" s="1551"/>
      <c r="Q45" s="1119"/>
    </row>
    <row r="46" spans="1:27" ht="13.5" customHeight="1" x14ac:dyDescent="0.2">
      <c r="A46" s="1173"/>
      <c r="B46" s="1158"/>
      <c r="C46" s="1238"/>
      <c r="D46" s="1823"/>
      <c r="E46" s="1823"/>
      <c r="F46" s="1823"/>
      <c r="G46" s="1823"/>
      <c r="H46" s="1823"/>
      <c r="I46" s="1173"/>
      <c r="J46" s="1238"/>
      <c r="K46" s="1238"/>
      <c r="L46" s="1238"/>
      <c r="M46" s="1238"/>
      <c r="N46" s="1238"/>
      <c r="O46" s="1238"/>
      <c r="P46" s="1551"/>
      <c r="Q46" s="1119"/>
      <c r="R46" s="1892"/>
      <c r="T46" s="1897"/>
      <c r="U46" s="1897"/>
      <c r="V46" s="1898"/>
      <c r="W46" s="1898"/>
    </row>
    <row r="47" spans="1:27" ht="13.5" customHeight="1" x14ac:dyDescent="0.2">
      <c r="A47" s="1173"/>
      <c r="B47" s="1158"/>
      <c r="C47" s="1238"/>
      <c r="D47" s="1823"/>
      <c r="E47" s="1823"/>
      <c r="F47" s="1823"/>
      <c r="G47" s="1823"/>
      <c r="H47" s="1823"/>
      <c r="I47" s="1173"/>
      <c r="J47" s="1238"/>
      <c r="K47" s="1238"/>
      <c r="L47" s="1238"/>
      <c r="M47" s="1238"/>
      <c r="N47" s="1238"/>
      <c r="O47" s="1238"/>
      <c r="P47" s="1551"/>
      <c r="Q47" s="1119"/>
      <c r="S47" s="1844"/>
      <c r="T47" s="1575"/>
      <c r="U47" s="1575"/>
    </row>
    <row r="48" spans="1:27" ht="13.5" customHeight="1" x14ac:dyDescent="0.2">
      <c r="A48" s="1173"/>
      <c r="B48" s="1158"/>
      <c r="C48" s="1173"/>
      <c r="D48" s="1571"/>
      <c r="E48" s="1576"/>
      <c r="F48" s="1576"/>
      <c r="G48" s="1576"/>
      <c r="H48" s="1576"/>
      <c r="I48" s="1173"/>
      <c r="J48" s="1173"/>
      <c r="K48" s="1173"/>
      <c r="L48" s="1302"/>
      <c r="M48" s="1302"/>
      <c r="N48" s="1302"/>
      <c r="O48" s="1302"/>
      <c r="P48" s="1551"/>
      <c r="Q48" s="1119"/>
      <c r="S48" s="1241"/>
      <c r="T48" s="1243"/>
      <c r="U48" s="1577"/>
    </row>
    <row r="49" spans="1:26" ht="13.5" customHeight="1" x14ac:dyDescent="0.2">
      <c r="A49" s="1173"/>
      <c r="B49" s="1158"/>
      <c r="C49" s="1302"/>
      <c r="D49" s="1576"/>
      <c r="E49" s="1576"/>
      <c r="F49" s="1576"/>
      <c r="G49" s="1576"/>
      <c r="H49" s="1576"/>
      <c r="I49" s="1173"/>
      <c r="J49" s="1302"/>
      <c r="K49" s="1302"/>
      <c r="L49" s="1302"/>
      <c r="M49" s="1302"/>
      <c r="N49" s="1302"/>
      <c r="O49" s="1302"/>
      <c r="P49" s="1551"/>
      <c r="Q49" s="1119"/>
      <c r="S49" s="1578"/>
      <c r="T49" s="1243"/>
      <c r="U49" s="1577"/>
    </row>
    <row r="50" spans="1:26" ht="13.5" customHeight="1" x14ac:dyDescent="0.2">
      <c r="A50" s="1173"/>
      <c r="B50" s="1158"/>
      <c r="C50" s="1550" t="s">
        <v>471</v>
      </c>
      <c r="D50" s="2264" t="s">
        <v>569</v>
      </c>
      <c r="E50" s="2264"/>
      <c r="F50" s="2264"/>
      <c r="G50" s="2264"/>
      <c r="H50" s="2264"/>
      <c r="I50" s="1173"/>
      <c r="J50" s="1302"/>
      <c r="K50" s="1302"/>
      <c r="L50" s="1302"/>
      <c r="M50" s="1302"/>
      <c r="N50" s="1302"/>
      <c r="O50" s="1302"/>
      <c r="P50" s="1551"/>
      <c r="Q50" s="1119"/>
      <c r="S50" s="1899"/>
      <c r="T50" s="1243"/>
      <c r="U50" s="1577"/>
    </row>
    <row r="51" spans="1:26" ht="13.5" customHeight="1" x14ac:dyDescent="0.2">
      <c r="A51" s="1173"/>
      <c r="B51" s="1158"/>
      <c r="C51" s="1173"/>
      <c r="D51" s="2264"/>
      <c r="E51" s="2264"/>
      <c r="F51" s="2264"/>
      <c r="G51" s="2264"/>
      <c r="H51" s="2264"/>
      <c r="I51" s="1173"/>
      <c r="J51" s="1173"/>
      <c r="K51" s="1173"/>
      <c r="L51" s="1173"/>
      <c r="M51" s="1173"/>
      <c r="N51" s="1173"/>
      <c r="O51" s="1173"/>
      <c r="P51" s="1551"/>
      <c r="Q51" s="1119"/>
      <c r="S51" s="1900"/>
      <c r="T51" s="1243"/>
      <c r="U51" s="1577"/>
    </row>
    <row r="52" spans="1:26" ht="12.75" customHeight="1" x14ac:dyDescent="0.2">
      <c r="A52" s="1173"/>
      <c r="B52" s="1158"/>
      <c r="C52" s="1173"/>
      <c r="D52" s="2264"/>
      <c r="E52" s="2264"/>
      <c r="F52" s="2264"/>
      <c r="G52" s="2264"/>
      <c r="H52" s="2264"/>
      <c r="I52" s="1173"/>
      <c r="J52" s="1173"/>
      <c r="K52" s="1173"/>
      <c r="L52" s="1304"/>
      <c r="M52" s="1304"/>
      <c r="N52" s="1304"/>
      <c r="O52" s="1304"/>
      <c r="P52" s="1551"/>
      <c r="Q52" s="1119"/>
      <c r="T52" s="1243"/>
      <c r="Z52" s="1272"/>
    </row>
    <row r="53" spans="1:26" ht="7.5" customHeight="1" x14ac:dyDescent="0.2">
      <c r="A53" s="1173"/>
      <c r="B53" s="1158"/>
      <c r="D53" s="2264"/>
      <c r="E53" s="2264"/>
      <c r="F53" s="2264"/>
      <c r="G53" s="2264"/>
      <c r="H53" s="2264"/>
      <c r="I53" s="1173"/>
      <c r="J53" s="1304"/>
      <c r="K53" s="1304"/>
      <c r="L53" s="1304"/>
      <c r="M53" s="1304"/>
      <c r="N53" s="1304"/>
      <c r="O53" s="1304"/>
      <c r="P53" s="1551"/>
      <c r="Q53" s="1119"/>
      <c r="Z53" s="1272"/>
    </row>
    <row r="54" spans="1:26" ht="13.5" customHeight="1" x14ac:dyDescent="0.2">
      <c r="A54" s="1173"/>
      <c r="B54" s="1158"/>
      <c r="C54" s="1550" t="s">
        <v>471</v>
      </c>
      <c r="D54" s="2265" t="s">
        <v>545</v>
      </c>
      <c r="E54" s="2265"/>
      <c r="F54" s="2265"/>
      <c r="G54" s="2265"/>
      <c r="H54" s="2265"/>
      <c r="I54" s="1173"/>
      <c r="J54" s="1173"/>
      <c r="K54" s="1173"/>
      <c r="L54" s="1304"/>
      <c r="M54" s="1304"/>
      <c r="N54" s="1304"/>
      <c r="O54" s="1304"/>
      <c r="P54" s="1551"/>
      <c r="Q54" s="1119"/>
      <c r="Z54" s="1272"/>
    </row>
    <row r="55" spans="1:26" ht="13.5" customHeight="1" x14ac:dyDescent="0.2">
      <c r="A55" s="1173"/>
      <c r="B55" s="1158"/>
      <c r="C55" s="1173"/>
      <c r="D55" s="2265"/>
      <c r="E55" s="2265"/>
      <c r="F55" s="2265"/>
      <c r="G55" s="2265"/>
      <c r="H55" s="2265"/>
      <c r="I55" s="1173"/>
      <c r="J55" s="1173"/>
      <c r="K55" s="1173"/>
      <c r="L55" s="1300"/>
      <c r="M55" s="1300"/>
      <c r="N55" s="1300"/>
      <c r="O55" s="1300"/>
      <c r="P55" s="1551"/>
      <c r="Q55" s="1119"/>
      <c r="Z55" s="1272"/>
    </row>
    <row r="56" spans="1:26" ht="12" customHeight="1" x14ac:dyDescent="0.2">
      <c r="A56" s="1173"/>
      <c r="B56" s="1158"/>
      <c r="C56" s="1158"/>
      <c r="D56" s="1158"/>
      <c r="E56" s="1158"/>
      <c r="F56" s="1158"/>
      <c r="G56" s="1158"/>
      <c r="H56" s="1158"/>
      <c r="I56" s="1173"/>
      <c r="J56" s="1173"/>
      <c r="K56" s="1173"/>
      <c r="L56" s="1173"/>
      <c r="M56" s="1173"/>
      <c r="N56" s="1173"/>
      <c r="O56" s="1173"/>
      <c r="P56" s="1551"/>
      <c r="Q56" s="1119"/>
      <c r="Z56" s="1272"/>
    </row>
    <row r="57" spans="1:26" ht="7.5" customHeight="1" x14ac:dyDescent="0.2">
      <c r="A57" s="1173"/>
      <c r="B57" s="1158"/>
      <c r="C57" s="1158"/>
      <c r="D57" s="1158"/>
      <c r="E57" s="1158"/>
      <c r="F57" s="1158"/>
      <c r="G57" s="1158"/>
      <c r="H57" s="1158"/>
      <c r="I57" s="1173"/>
      <c r="J57" s="1304"/>
      <c r="K57" s="1173"/>
      <c r="L57" s="1173"/>
      <c r="M57" s="1173"/>
      <c r="N57" s="1173"/>
      <c r="O57" s="1173"/>
      <c r="P57" s="1551"/>
      <c r="Q57" s="1119"/>
      <c r="Z57" s="1272"/>
    </row>
    <row r="58" spans="1:26" ht="6" customHeight="1" x14ac:dyDescent="0.2">
      <c r="A58" s="1173"/>
      <c r="B58" s="1158"/>
      <c r="C58" s="1158"/>
      <c r="D58" s="1158"/>
      <c r="E58" s="1158"/>
      <c r="F58" s="1158"/>
      <c r="G58" s="1158"/>
      <c r="H58" s="1158"/>
      <c r="I58" s="1173"/>
      <c r="J58" s="1579"/>
      <c r="K58" s="1579"/>
      <c r="L58" s="1579"/>
      <c r="M58" s="1579"/>
      <c r="N58" s="1579"/>
      <c r="O58" s="1579"/>
      <c r="P58" s="1551"/>
      <c r="Q58" s="1119"/>
      <c r="Z58" s="1272"/>
    </row>
    <row r="59" spans="1:26" ht="2.1" customHeight="1" x14ac:dyDescent="0.2">
      <c r="A59" s="1173"/>
      <c r="B59" s="1158"/>
      <c r="C59" s="1579"/>
      <c r="D59" s="1579"/>
      <c r="E59" s="1579"/>
      <c r="F59" s="1579"/>
      <c r="G59" s="1580"/>
      <c r="H59" s="1579"/>
      <c r="I59" s="1173"/>
      <c r="J59" s="1309"/>
      <c r="K59" s="1309"/>
      <c r="L59" s="1309"/>
      <c r="M59" s="1309"/>
      <c r="N59" s="1309"/>
      <c r="O59" s="1304"/>
      <c r="P59" s="1551"/>
      <c r="Q59" s="1119"/>
      <c r="Z59" s="1272"/>
    </row>
    <row r="60" spans="1:26" ht="13.5" customHeight="1" x14ac:dyDescent="0.2">
      <c r="A60" s="1173"/>
      <c r="B60" s="1158"/>
      <c r="C60" s="1309"/>
      <c r="D60" s="1309"/>
      <c r="E60" s="1309"/>
      <c r="F60" s="1309"/>
      <c r="G60" s="1309"/>
      <c r="H60" s="1309"/>
      <c r="I60" s="1158"/>
      <c r="J60" s="1173"/>
      <c r="K60" s="1173"/>
      <c r="L60" s="1173"/>
      <c r="M60" s="1173"/>
      <c r="N60" s="2266">
        <v>44593</v>
      </c>
      <c r="O60" s="2267"/>
      <c r="P60" s="1581">
        <v>5</v>
      </c>
      <c r="Q60" s="1119"/>
      <c r="Z60" s="1272"/>
    </row>
    <row r="61" spans="1:26" ht="12" customHeight="1" x14ac:dyDescent="0.2">
      <c r="A61" s="1173"/>
      <c r="B61" s="1158"/>
      <c r="C61" s="1309"/>
      <c r="D61" s="1309"/>
      <c r="E61" s="1309"/>
      <c r="F61" s="1309"/>
      <c r="G61" s="1309"/>
      <c r="H61" s="1309"/>
      <c r="I61" s="1173"/>
      <c r="J61" s="1173"/>
      <c r="K61" s="1173"/>
      <c r="L61" s="1173"/>
      <c r="M61" s="1173"/>
      <c r="N61" s="1173"/>
      <c r="O61" s="1173"/>
      <c r="P61" s="1173"/>
      <c r="Z61" s="1272"/>
    </row>
    <row r="62" spans="1:26" ht="12" customHeight="1" x14ac:dyDescent="0.2">
      <c r="B62" s="1176"/>
      <c r="C62" s="1176"/>
      <c r="D62" s="1176"/>
      <c r="E62" s="1176"/>
      <c r="F62" s="1176"/>
      <c r="G62" s="1176"/>
      <c r="H62" s="1176"/>
      <c r="I62" s="1176"/>
      <c r="Z62" s="1272"/>
    </row>
    <row r="63" spans="1:26" ht="12.75" customHeight="1" x14ac:dyDescent="0.2">
      <c r="B63" s="1176"/>
      <c r="C63" s="1582"/>
      <c r="D63" s="1582"/>
      <c r="E63" s="1582"/>
      <c r="F63" s="1582"/>
      <c r="G63" s="1582"/>
      <c r="H63" s="1582"/>
      <c r="I63" s="1176"/>
      <c r="L63" s="1553"/>
      <c r="Z63" s="1272"/>
    </row>
    <row r="64" spans="1:26" ht="12.75" customHeight="1" x14ac:dyDescent="0.2">
      <c r="B64" s="1176"/>
      <c r="C64" s="1231"/>
      <c r="D64" s="1231"/>
      <c r="E64" s="1231"/>
      <c r="F64" s="1231"/>
      <c r="G64" s="1231"/>
      <c r="H64" s="1231"/>
      <c r="I64" s="1231"/>
      <c r="Z64" s="1272"/>
    </row>
    <row r="65" spans="2:29" x14ac:dyDescent="0.2">
      <c r="B65" s="1231"/>
      <c r="C65" s="1231"/>
      <c r="D65" s="1231"/>
      <c r="E65" s="1231"/>
      <c r="F65" s="1231"/>
      <c r="G65" s="1231"/>
      <c r="H65" s="1231"/>
      <c r="I65" s="1231"/>
      <c r="Z65" s="1272"/>
    </row>
    <row r="66" spans="2:29" ht="12.75" customHeight="1" x14ac:dyDescent="0.2">
      <c r="B66" s="1231"/>
      <c r="I66" s="1231"/>
      <c r="Z66" s="1272"/>
    </row>
    <row r="67" spans="2:29" ht="12.75" customHeight="1" x14ac:dyDescent="0.2">
      <c r="B67" s="1231"/>
      <c r="I67" s="1231"/>
      <c r="Z67" s="1272"/>
    </row>
    <row r="68" spans="2:29" ht="12.75" customHeight="1" x14ac:dyDescent="0.2">
      <c r="B68" s="1231"/>
      <c r="I68" s="1231"/>
    </row>
    <row r="69" spans="2:29" ht="12.75" customHeight="1" x14ac:dyDescent="0.2">
      <c r="B69" s="1231"/>
      <c r="I69" s="1231"/>
    </row>
    <row r="71" spans="2:29" x14ac:dyDescent="0.2">
      <c r="Z71" s="1826"/>
      <c r="AA71" s="1826"/>
      <c r="AB71" s="2239"/>
      <c r="AC71" s="2239"/>
    </row>
    <row r="72" spans="2:29" x14ac:dyDescent="0.2">
      <c r="Z72" s="1068"/>
      <c r="AA72" s="1068"/>
      <c r="AB72" s="1068"/>
      <c r="AC72" s="1068"/>
    </row>
    <row r="73" spans="2:29" x14ac:dyDescent="0.2">
      <c r="P73" s="1320"/>
      <c r="Z73" s="1071"/>
      <c r="AA73" s="1071"/>
      <c r="AB73" s="1071"/>
      <c r="AC73" s="1071"/>
    </row>
    <row r="74" spans="2:29" x14ac:dyDescent="0.2">
      <c r="P74" s="1822"/>
      <c r="Z74" s="1074"/>
      <c r="AA74" s="1074"/>
      <c r="AB74" s="1074"/>
      <c r="AC74" s="1074"/>
    </row>
    <row r="75" spans="2:29" x14ac:dyDescent="0.2">
      <c r="Z75" s="1074"/>
      <c r="AA75" s="1074"/>
      <c r="AB75" s="1074"/>
      <c r="AC75" s="1074"/>
    </row>
    <row r="76" spans="2:29" x14ac:dyDescent="0.2">
      <c r="T76" s="1075"/>
      <c r="U76" s="1069"/>
      <c r="V76" s="1070"/>
      <c r="W76" s="1070"/>
      <c r="X76" s="1071"/>
      <c r="Y76" s="1071"/>
      <c r="Z76" s="1071"/>
      <c r="AA76" s="1071"/>
      <c r="AB76" s="1071"/>
      <c r="AC76" s="1071"/>
    </row>
    <row r="77" spans="2:29" x14ac:dyDescent="0.2">
      <c r="V77" s="1272"/>
      <c r="W77" s="1272"/>
      <c r="X77" s="1246"/>
      <c r="Y77" s="1246"/>
      <c r="Z77" s="1246"/>
      <c r="AA77" s="1246"/>
      <c r="AB77" s="1246"/>
      <c r="AC77" s="1246"/>
    </row>
    <row r="79" spans="2:29" x14ac:dyDescent="0.2">
      <c r="U79" s="1066"/>
      <c r="V79" s="2239"/>
      <c r="W79" s="2239"/>
      <c r="X79" s="2239"/>
      <c r="Y79" s="2239"/>
      <c r="Z79" s="1826"/>
      <c r="AA79" s="1826"/>
      <c r="AB79" s="1826"/>
    </row>
    <row r="80" spans="2:29" x14ac:dyDescent="0.2">
      <c r="T80" s="1066"/>
      <c r="U80" s="1067"/>
      <c r="V80" s="1068"/>
      <c r="W80" s="1068"/>
      <c r="X80" s="1068"/>
      <c r="Y80" s="1068"/>
      <c r="Z80" s="1068"/>
      <c r="AA80" s="1068"/>
      <c r="AB80" s="1068"/>
    </row>
    <row r="81" spans="20:28" x14ac:dyDescent="0.2">
      <c r="T81" s="1067"/>
      <c r="U81" s="1069"/>
      <c r="V81" s="1070"/>
      <c r="W81" s="1070"/>
      <c r="X81" s="1071"/>
      <c r="Y81" s="1071"/>
      <c r="AA81" s="1071"/>
      <c r="AB81" s="1071"/>
    </row>
    <row r="82" spans="20:28" x14ac:dyDescent="0.2">
      <c r="T82" s="1068"/>
      <c r="U82" s="1068"/>
      <c r="V82" s="1073"/>
      <c r="W82" s="1073"/>
      <c r="X82" s="1074"/>
      <c r="Y82" s="1074"/>
      <c r="AA82" s="1074"/>
      <c r="AB82" s="1074"/>
    </row>
    <row r="83" spans="20:28" x14ac:dyDescent="0.2">
      <c r="T83" s="1075"/>
      <c r="U83" s="1069"/>
      <c r="V83" s="1070"/>
      <c r="W83" s="1070"/>
      <c r="X83" s="1071"/>
      <c r="Y83" s="1071"/>
      <c r="AA83" s="1071"/>
      <c r="AB83" s="1071"/>
    </row>
    <row r="84" spans="20:28" x14ac:dyDescent="0.2">
      <c r="T84" s="1075"/>
      <c r="U84" s="1068"/>
      <c r="V84" s="1073"/>
      <c r="W84" s="1073"/>
      <c r="X84" s="1074"/>
      <c r="Y84" s="1074"/>
      <c r="AA84" s="1074"/>
      <c r="AB84" s="1074"/>
    </row>
  </sheetData>
  <mergeCells count="34">
    <mergeCell ref="N60:O60"/>
    <mergeCell ref="AB71:AC71"/>
    <mergeCell ref="V79:W79"/>
    <mergeCell ref="X79:Y79"/>
    <mergeCell ref="K37:O40"/>
    <mergeCell ref="D41:H42"/>
    <mergeCell ref="K41:O42"/>
    <mergeCell ref="K43:O44"/>
    <mergeCell ref="D50:H53"/>
    <mergeCell ref="D54:H55"/>
    <mergeCell ref="X31:AC31"/>
    <mergeCell ref="C32:H32"/>
    <mergeCell ref="J32:O32"/>
    <mergeCell ref="R32:S32"/>
    <mergeCell ref="D33:H36"/>
    <mergeCell ref="K33:O36"/>
    <mergeCell ref="U31:V31"/>
    <mergeCell ref="C26:C28"/>
    <mergeCell ref="D29:H30"/>
    <mergeCell ref="C31:H31"/>
    <mergeCell ref="J31:O31"/>
    <mergeCell ref="K24:O29"/>
    <mergeCell ref="R21:S21"/>
    <mergeCell ref="B1:F1"/>
    <mergeCell ref="C2:H2"/>
    <mergeCell ref="C3:G3"/>
    <mergeCell ref="J3:O3"/>
    <mergeCell ref="R3:S3"/>
    <mergeCell ref="N4:O4"/>
    <mergeCell ref="D5:H7"/>
    <mergeCell ref="K5:O7"/>
    <mergeCell ref="D8:H10"/>
    <mergeCell ref="D11:H15"/>
    <mergeCell ref="K8:O11"/>
  </mergeCells>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5"/>
  </sheetPr>
  <dimension ref="A1:AK59"/>
  <sheetViews>
    <sheetView showRuler="0" zoomScaleNormal="100" workbookViewId="0"/>
  </sheetViews>
  <sheetFormatPr defaultColWidth="9.140625" defaultRowHeight="12.75" x14ac:dyDescent="0.2"/>
  <cols>
    <col min="1" max="1" width="1" style="1446" customWidth="1"/>
    <col min="2" max="2" width="2.5703125" style="1446" customWidth="1"/>
    <col min="3" max="3" width="1" style="1446" customWidth="1"/>
    <col min="4" max="4" width="21.85546875" style="1446" customWidth="1"/>
    <col min="5" max="5" width="9.28515625" style="1446" customWidth="1"/>
    <col min="6" max="6" width="5.42578125" style="1446" customWidth="1"/>
    <col min="7" max="7" width="9.28515625" style="1446" customWidth="1"/>
    <col min="8" max="8" width="5.42578125" style="1446" customWidth="1"/>
    <col min="9" max="9" width="9.28515625" style="1446" customWidth="1"/>
    <col min="10" max="10" width="5.42578125" style="1446" customWidth="1"/>
    <col min="11" max="11" width="9.28515625" style="1446" customWidth="1"/>
    <col min="12" max="12" width="5.42578125" style="1446" customWidth="1"/>
    <col min="13" max="13" width="9.28515625" style="1446" customWidth="1"/>
    <col min="14" max="14" width="5.42578125" style="1446" customWidth="1"/>
    <col min="15" max="15" width="2.5703125" style="1446" customWidth="1"/>
    <col min="16" max="16" width="1" style="1446" customWidth="1"/>
    <col min="17" max="17" width="9.140625" style="1446"/>
    <col min="18" max="37" width="9.140625" style="1901"/>
    <col min="38" max="16384" width="9.140625" style="1446"/>
  </cols>
  <sheetData>
    <row r="1" spans="1:37" ht="13.5" customHeight="1" x14ac:dyDescent="0.2">
      <c r="A1" s="1441"/>
      <c r="B1" s="1442"/>
      <c r="C1" s="1442"/>
      <c r="D1" s="1443"/>
      <c r="E1" s="1442"/>
      <c r="F1" s="1442"/>
      <c r="G1" s="1442"/>
      <c r="H1" s="1442"/>
      <c r="I1" s="2285" t="s">
        <v>338</v>
      </c>
      <c r="J1" s="2285"/>
      <c r="K1" s="2285"/>
      <c r="L1" s="2285"/>
      <c r="M1" s="2285"/>
      <c r="N1" s="2285"/>
      <c r="O1" s="1444"/>
      <c r="P1" s="1445"/>
      <c r="S1" s="1902"/>
      <c r="T1" s="1202"/>
      <c r="U1" s="1202"/>
      <c r="V1" s="1903"/>
      <c r="W1" s="1202"/>
      <c r="X1" s="1202"/>
      <c r="Y1" s="1202"/>
    </row>
    <row r="2" spans="1:37" ht="6" customHeight="1" x14ac:dyDescent="0.2">
      <c r="A2" s="1487"/>
      <c r="B2" s="1441"/>
      <c r="C2" s="1441"/>
      <c r="D2" s="1441"/>
      <c r="E2" s="1441"/>
      <c r="F2" s="1441"/>
      <c r="G2" s="1441"/>
      <c r="H2" s="1441"/>
      <c r="I2" s="1441"/>
      <c r="J2" s="1441"/>
      <c r="K2" s="1441"/>
      <c r="L2" s="1441"/>
      <c r="M2" s="1441"/>
      <c r="N2" s="1441"/>
      <c r="O2" s="1441"/>
      <c r="P2" s="1445"/>
      <c r="S2" s="1202"/>
      <c r="T2" s="1202"/>
      <c r="U2" s="1202"/>
      <c r="V2" s="1202"/>
      <c r="W2" s="1202"/>
      <c r="X2" s="1202"/>
      <c r="Y2" s="1202"/>
    </row>
    <row r="3" spans="1:37" ht="13.5" customHeight="1" thickBot="1" x14ac:dyDescent="0.25">
      <c r="A3" s="1487"/>
      <c r="B3" s="1441"/>
      <c r="C3" s="1506"/>
      <c r="D3" s="1441"/>
      <c r="E3" s="1441"/>
      <c r="F3" s="1441"/>
      <c r="G3" s="1450"/>
      <c r="H3" s="1441"/>
      <c r="I3" s="1441"/>
      <c r="J3" s="1441"/>
      <c r="K3" s="1441"/>
      <c r="L3" s="1441"/>
      <c r="M3" s="2283" t="s">
        <v>71</v>
      </c>
      <c r="N3" s="2283"/>
      <c r="O3" s="1441"/>
      <c r="P3" s="1445"/>
      <c r="R3" s="1589"/>
      <c r="S3" s="1202"/>
      <c r="T3" s="1202"/>
      <c r="U3" s="1202"/>
      <c r="V3" s="1589"/>
      <c r="W3" s="1202"/>
      <c r="X3" s="1202"/>
      <c r="Y3" s="1202"/>
    </row>
    <row r="4" spans="1:37" s="1453" customFormat="1" ht="13.5" customHeight="1" thickBot="1" x14ac:dyDescent="0.25">
      <c r="A4" s="1591"/>
      <c r="B4" s="1471"/>
      <c r="C4" s="2286" t="s">
        <v>163</v>
      </c>
      <c r="D4" s="2287"/>
      <c r="E4" s="2287"/>
      <c r="F4" s="2287"/>
      <c r="G4" s="2287"/>
      <c r="H4" s="2287"/>
      <c r="I4" s="2287"/>
      <c r="J4" s="2287"/>
      <c r="K4" s="2287"/>
      <c r="L4" s="2287"/>
      <c r="M4" s="2287"/>
      <c r="N4" s="2288"/>
      <c r="O4" s="1441"/>
      <c r="P4" s="1451"/>
      <c r="R4" s="1521"/>
      <c r="S4" s="1902"/>
      <c r="T4" s="1902"/>
      <c r="U4" s="1902"/>
      <c r="V4" s="1902"/>
      <c r="W4" s="1902"/>
      <c r="X4" s="1902"/>
      <c r="Y4" s="1902"/>
      <c r="Z4" s="1521"/>
      <c r="AA4" s="1521"/>
      <c r="AB4" s="1521"/>
      <c r="AC4" s="1521"/>
      <c r="AD4" s="1521"/>
      <c r="AE4" s="1521"/>
      <c r="AF4" s="1521"/>
      <c r="AG4" s="1521"/>
      <c r="AH4" s="1521"/>
      <c r="AI4" s="1521"/>
      <c r="AJ4" s="1521"/>
      <c r="AK4" s="1521"/>
    </row>
    <row r="5" spans="1:37" ht="3.75" customHeight="1" x14ac:dyDescent="0.2">
      <c r="A5" s="1487"/>
      <c r="B5" s="1401"/>
      <c r="C5" s="2277" t="s">
        <v>148</v>
      </c>
      <c r="D5" s="2278"/>
      <c r="E5" s="1455"/>
      <c r="F5" s="1455"/>
      <c r="G5" s="1455"/>
      <c r="H5" s="1455"/>
      <c r="I5" s="1455"/>
      <c r="J5" s="1455"/>
      <c r="K5" s="1506"/>
      <c r="L5" s="1455"/>
      <c r="M5" s="1455"/>
      <c r="N5" s="1455"/>
      <c r="O5" s="1441"/>
      <c r="P5" s="1445"/>
      <c r="S5" s="1202"/>
      <c r="T5" s="1202"/>
      <c r="U5" s="1202"/>
      <c r="V5" s="1202"/>
      <c r="W5" s="1202"/>
      <c r="X5" s="1202"/>
      <c r="Y5" s="1202"/>
    </row>
    <row r="6" spans="1:37" ht="13.5" customHeight="1" x14ac:dyDescent="0.2">
      <c r="A6" s="1487"/>
      <c r="B6" s="1401"/>
      <c r="C6" s="2279"/>
      <c r="D6" s="2279"/>
      <c r="E6" s="1456">
        <v>2020</v>
      </c>
      <c r="F6" s="1456" t="s">
        <v>33</v>
      </c>
      <c r="G6" s="1457" t="s">
        <v>33</v>
      </c>
      <c r="H6" s="1456" t="s">
        <v>33</v>
      </c>
      <c r="I6" s="1456"/>
      <c r="J6" s="1456">
        <v>2021</v>
      </c>
      <c r="K6" s="1456" t="s">
        <v>33</v>
      </c>
      <c r="L6" s="1456" t="s">
        <v>33</v>
      </c>
      <c r="M6" s="1458" t="s">
        <v>33</v>
      </c>
      <c r="N6" s="1459"/>
      <c r="O6" s="1441"/>
      <c r="P6" s="1445"/>
      <c r="R6" s="1904"/>
      <c r="S6" s="1905"/>
      <c r="T6" s="1905"/>
      <c r="U6" s="1905"/>
      <c r="V6" s="1905"/>
      <c r="W6" s="1905"/>
      <c r="Y6" s="1202"/>
    </row>
    <row r="7" spans="1:37" x14ac:dyDescent="0.2">
      <c r="A7" s="1487"/>
      <c r="B7" s="1401"/>
      <c r="C7" s="1460"/>
      <c r="D7" s="1460"/>
      <c r="E7" s="2280" t="s">
        <v>704</v>
      </c>
      <c r="F7" s="2280"/>
      <c r="G7" s="2280" t="s">
        <v>705</v>
      </c>
      <c r="H7" s="2280"/>
      <c r="I7" s="2280" t="s">
        <v>706</v>
      </c>
      <c r="J7" s="2280"/>
      <c r="K7" s="2280" t="s">
        <v>707</v>
      </c>
      <c r="L7" s="2280"/>
      <c r="M7" s="2280" t="s">
        <v>704</v>
      </c>
      <c r="N7" s="2280"/>
      <c r="O7" s="1441"/>
      <c r="P7" s="1445"/>
      <c r="R7" s="1202"/>
      <c r="S7" s="1202"/>
      <c r="T7" s="1202"/>
      <c r="U7" s="1202"/>
      <c r="V7" s="1202"/>
      <c r="W7" s="1202"/>
      <c r="Y7" s="1202"/>
    </row>
    <row r="8" spans="1:37" s="1463" customFormat="1" ht="19.5" customHeight="1" x14ac:dyDescent="0.2">
      <c r="A8" s="1592"/>
      <c r="B8" s="1500"/>
      <c r="C8" s="2268" t="s">
        <v>2</v>
      </c>
      <c r="D8" s="2268"/>
      <c r="E8" s="2284">
        <v>10305.299999999999</v>
      </c>
      <c r="F8" s="2284"/>
      <c r="G8" s="2284">
        <v>10277.5</v>
      </c>
      <c r="H8" s="2284"/>
      <c r="I8" s="2284">
        <v>10279</v>
      </c>
      <c r="J8" s="2284"/>
      <c r="K8" s="2284">
        <v>10282.5</v>
      </c>
      <c r="L8" s="2284"/>
      <c r="M8" s="2284">
        <v>10292.9</v>
      </c>
      <c r="N8" s="2284"/>
      <c r="O8" s="1441"/>
      <c r="P8" s="1461"/>
      <c r="R8" s="1202"/>
      <c r="S8" s="1201"/>
      <c r="T8" s="1201"/>
      <c r="U8" s="1201"/>
      <c r="V8" s="1201"/>
      <c r="W8" s="1201"/>
      <c r="X8" s="1906"/>
      <c r="Y8" s="1905"/>
      <c r="Z8" s="1906"/>
      <c r="AA8" s="1906"/>
      <c r="AB8" s="1906"/>
      <c r="AC8" s="1906"/>
      <c r="AD8" s="1906"/>
      <c r="AE8" s="1906"/>
      <c r="AF8" s="1906"/>
      <c r="AG8" s="1906"/>
      <c r="AH8" s="1906"/>
      <c r="AI8" s="1906"/>
      <c r="AJ8" s="1906"/>
      <c r="AK8" s="1906"/>
    </row>
    <row r="9" spans="1:37" ht="13.5" customHeight="1" x14ac:dyDescent="0.2">
      <c r="A9" s="1487"/>
      <c r="B9" s="1441"/>
      <c r="C9" s="625" t="s">
        <v>70</v>
      </c>
      <c r="D9" s="1401"/>
      <c r="E9" s="2282">
        <v>4852</v>
      </c>
      <c r="F9" s="2282"/>
      <c r="G9" s="2282">
        <v>4851.6000000000004</v>
      </c>
      <c r="H9" s="2282"/>
      <c r="I9" s="2282">
        <v>4852.8999999999996</v>
      </c>
      <c r="J9" s="2282"/>
      <c r="K9" s="2282">
        <v>4854.2</v>
      </c>
      <c r="L9" s="2282"/>
      <c r="M9" s="2282">
        <v>4859</v>
      </c>
      <c r="N9" s="2282"/>
      <c r="O9" s="1464"/>
      <c r="P9" s="1445"/>
      <c r="R9" s="1201"/>
      <c r="S9" s="1203"/>
      <c r="T9" s="1203"/>
      <c r="U9" s="1203"/>
      <c r="V9" s="1203"/>
      <c r="W9" s="1203"/>
      <c r="Y9" s="1202"/>
    </row>
    <row r="10" spans="1:37" ht="13.5" customHeight="1" x14ac:dyDescent="0.2">
      <c r="A10" s="1487"/>
      <c r="B10" s="1441"/>
      <c r="C10" s="625" t="s">
        <v>69</v>
      </c>
      <c r="D10" s="1401"/>
      <c r="E10" s="2282">
        <v>5453.3</v>
      </c>
      <c r="F10" s="2282"/>
      <c r="G10" s="2282">
        <v>5425.9</v>
      </c>
      <c r="H10" s="2282"/>
      <c r="I10" s="2282">
        <v>5426.2</v>
      </c>
      <c r="J10" s="2282"/>
      <c r="K10" s="2282">
        <v>5428.2</v>
      </c>
      <c r="L10" s="2282"/>
      <c r="M10" s="2282">
        <v>5433.9</v>
      </c>
      <c r="N10" s="2282"/>
      <c r="O10" s="1464"/>
      <c r="P10" s="1445"/>
      <c r="R10" s="1201"/>
      <c r="S10" s="1203"/>
      <c r="T10" s="1203"/>
      <c r="U10" s="1203"/>
      <c r="V10" s="1203"/>
      <c r="W10" s="1203"/>
      <c r="Y10" s="1202"/>
    </row>
    <row r="11" spans="1:37" ht="18.75" customHeight="1" x14ac:dyDescent="0.2">
      <c r="A11" s="1487"/>
      <c r="B11" s="1441"/>
      <c r="C11" s="625" t="s">
        <v>486</v>
      </c>
      <c r="D11" s="1465"/>
      <c r="E11" s="2282">
        <v>1499.5</v>
      </c>
      <c r="F11" s="2282"/>
      <c r="G11" s="2282">
        <v>1482.9</v>
      </c>
      <c r="H11" s="2282"/>
      <c r="I11" s="2282">
        <v>1477.7</v>
      </c>
      <c r="J11" s="2282"/>
      <c r="K11" s="2282">
        <v>1473.4</v>
      </c>
      <c r="L11" s="2282"/>
      <c r="M11" s="2282">
        <v>1471.2</v>
      </c>
      <c r="N11" s="2282"/>
      <c r="O11" s="1464"/>
      <c r="P11" s="1445"/>
      <c r="R11" s="1201"/>
      <c r="S11" s="1203"/>
      <c r="T11" s="1203"/>
      <c r="U11" s="1203"/>
      <c r="V11" s="1203"/>
      <c r="W11" s="1203"/>
      <c r="Y11" s="1202"/>
    </row>
    <row r="12" spans="1:37" ht="13.5" customHeight="1" x14ac:dyDescent="0.2">
      <c r="A12" s="1487"/>
      <c r="B12" s="1441"/>
      <c r="C12" s="625" t="s">
        <v>487</v>
      </c>
      <c r="D12" s="1401"/>
      <c r="E12" s="2282">
        <v>984.6</v>
      </c>
      <c r="F12" s="2282"/>
      <c r="G12" s="2282">
        <v>991.8</v>
      </c>
      <c r="H12" s="2282"/>
      <c r="I12" s="2282">
        <v>992.5</v>
      </c>
      <c r="J12" s="2282"/>
      <c r="K12" s="2282">
        <v>992.7</v>
      </c>
      <c r="L12" s="2282"/>
      <c r="M12" s="2282">
        <v>994</v>
      </c>
      <c r="N12" s="2282"/>
      <c r="O12" s="1464"/>
      <c r="P12" s="1445"/>
      <c r="R12" s="1201"/>
      <c r="S12" s="1203"/>
      <c r="T12" s="1203"/>
      <c r="U12" s="1203"/>
      <c r="V12" s="1203"/>
      <c r="W12" s="1203"/>
      <c r="Y12" s="1202"/>
    </row>
    <row r="13" spans="1:37" ht="13.5" customHeight="1" x14ac:dyDescent="0.2">
      <c r="A13" s="1487"/>
      <c r="B13" s="1441"/>
      <c r="C13" s="625" t="s">
        <v>149</v>
      </c>
      <c r="D13" s="1401"/>
      <c r="E13" s="2282">
        <v>2530.1999999999998</v>
      </c>
      <c r="F13" s="2282"/>
      <c r="G13" s="2282">
        <v>2518.1999999999998</v>
      </c>
      <c r="H13" s="2282"/>
      <c r="I13" s="2282">
        <v>2508.3000000000002</v>
      </c>
      <c r="J13" s="2282"/>
      <c r="K13" s="2282">
        <v>2497.4</v>
      </c>
      <c r="L13" s="2282"/>
      <c r="M13" s="2282">
        <v>2489.8000000000002</v>
      </c>
      <c r="N13" s="2282"/>
      <c r="O13" s="1464"/>
      <c r="P13" s="1445"/>
      <c r="R13" s="1201"/>
      <c r="S13" s="1203"/>
      <c r="T13" s="1203"/>
      <c r="U13" s="1203"/>
      <c r="V13" s="1203"/>
      <c r="W13" s="1203"/>
      <c r="Y13" s="1202"/>
    </row>
    <row r="14" spans="1:37" ht="13.5" customHeight="1" x14ac:dyDescent="0.2">
      <c r="A14" s="1487"/>
      <c r="B14" s="1441"/>
      <c r="C14" s="625" t="s">
        <v>518</v>
      </c>
      <c r="D14" s="1401"/>
      <c r="E14" s="2282">
        <v>5208.3</v>
      </c>
      <c r="F14" s="2282"/>
      <c r="G14" s="2282">
        <v>5181.1000000000004</v>
      </c>
      <c r="H14" s="2282"/>
      <c r="I14" s="2282">
        <v>5194.8</v>
      </c>
      <c r="J14" s="2282"/>
      <c r="K14" s="2282">
        <v>5210.3</v>
      </c>
      <c r="L14" s="2282"/>
      <c r="M14" s="2282">
        <v>5226.7</v>
      </c>
      <c r="N14" s="2282"/>
      <c r="O14" s="1464"/>
      <c r="P14" s="1445"/>
      <c r="R14" s="1201"/>
      <c r="S14" s="1203"/>
      <c r="T14" s="1203"/>
      <c r="U14" s="1203"/>
      <c r="V14" s="1203"/>
      <c r="W14" s="1203"/>
      <c r="Y14" s="1202"/>
    </row>
    <row r="15" spans="1:37" s="1463" customFormat="1" ht="19.5" customHeight="1" x14ac:dyDescent="0.2">
      <c r="A15" s="1592"/>
      <c r="B15" s="1500"/>
      <c r="C15" s="2268" t="s">
        <v>162</v>
      </c>
      <c r="D15" s="2268"/>
      <c r="E15" s="2284">
        <v>5103.8</v>
      </c>
      <c r="F15" s="2284"/>
      <c r="G15" s="2284">
        <v>5041.7</v>
      </c>
      <c r="H15" s="2284"/>
      <c r="I15" s="2284">
        <v>5156.2</v>
      </c>
      <c r="J15" s="2284"/>
      <c r="K15" s="2284">
        <v>5196.8</v>
      </c>
      <c r="L15" s="2284"/>
      <c r="M15" s="2284">
        <v>5209.6000000000004</v>
      </c>
      <c r="N15" s="2284"/>
      <c r="O15" s="1466"/>
      <c r="P15" s="1461"/>
      <c r="R15" s="1201"/>
      <c r="S15" s="1203"/>
      <c r="T15" s="1203"/>
      <c r="U15" s="1203"/>
      <c r="V15" s="1203"/>
      <c r="W15" s="1203"/>
      <c r="X15" s="1906"/>
      <c r="Y15" s="1202"/>
      <c r="Z15" s="1906"/>
      <c r="AA15" s="1906"/>
      <c r="AB15" s="1906"/>
      <c r="AC15" s="1906"/>
      <c r="AD15" s="1906"/>
      <c r="AE15" s="1906"/>
      <c r="AF15" s="1906"/>
      <c r="AG15" s="1906"/>
      <c r="AH15" s="1906"/>
      <c r="AI15" s="1906"/>
      <c r="AJ15" s="1906"/>
      <c r="AK15" s="1906"/>
    </row>
    <row r="16" spans="1:37" ht="14.25" customHeight="1" x14ac:dyDescent="0.2">
      <c r="A16" s="1487"/>
      <c r="B16" s="1441"/>
      <c r="C16" s="625" t="s">
        <v>70</v>
      </c>
      <c r="D16" s="1401"/>
      <c r="E16" s="2282">
        <v>2555.4</v>
      </c>
      <c r="F16" s="2282"/>
      <c r="G16" s="2282">
        <v>2541.4</v>
      </c>
      <c r="H16" s="2282"/>
      <c r="I16" s="2282">
        <v>2586.1</v>
      </c>
      <c r="J16" s="2282"/>
      <c r="K16" s="2282">
        <v>2611.4</v>
      </c>
      <c r="L16" s="2282"/>
      <c r="M16" s="2282">
        <v>2624.2</v>
      </c>
      <c r="N16" s="2282"/>
      <c r="O16" s="1464"/>
      <c r="P16" s="1445"/>
      <c r="Y16" s="1202"/>
    </row>
    <row r="17" spans="1:37" ht="14.25" customHeight="1" x14ac:dyDescent="0.2">
      <c r="A17" s="1487"/>
      <c r="B17" s="1441"/>
      <c r="C17" s="625" t="s">
        <v>69</v>
      </c>
      <c r="D17" s="1401"/>
      <c r="E17" s="2282">
        <v>2548.3000000000002</v>
      </c>
      <c r="F17" s="2282"/>
      <c r="G17" s="2282">
        <v>2500.3000000000002</v>
      </c>
      <c r="H17" s="2282"/>
      <c r="I17" s="2282">
        <v>2570.1999999999998</v>
      </c>
      <c r="J17" s="2282"/>
      <c r="K17" s="2282">
        <v>2585.4</v>
      </c>
      <c r="L17" s="2282"/>
      <c r="M17" s="2282">
        <v>2585.3000000000002</v>
      </c>
      <c r="N17" s="2282"/>
      <c r="O17" s="1464"/>
      <c r="P17" s="1445"/>
      <c r="R17" s="1904"/>
      <c r="S17" s="1905"/>
      <c r="T17" s="1905"/>
      <c r="U17" s="1905"/>
      <c r="V17" s="1905"/>
      <c r="W17" s="1905"/>
      <c r="X17" s="1202"/>
      <c r="Y17" s="1202"/>
      <c r="Z17" s="1398"/>
      <c r="AA17" s="1201"/>
      <c r="AB17" s="1201"/>
      <c r="AC17" s="1201"/>
      <c r="AD17" s="1201"/>
      <c r="AE17" s="1201"/>
    </row>
    <row r="18" spans="1:37" ht="18.75" customHeight="1" x14ac:dyDescent="0.2">
      <c r="A18" s="1487"/>
      <c r="B18" s="1441"/>
      <c r="C18" s="625" t="s">
        <v>487</v>
      </c>
      <c r="D18" s="1401"/>
      <c r="E18" s="2282">
        <v>326.89999999999998</v>
      </c>
      <c r="F18" s="2282"/>
      <c r="G18" s="2282">
        <v>307.2</v>
      </c>
      <c r="H18" s="2282"/>
      <c r="I18" s="2282">
        <v>333.1</v>
      </c>
      <c r="J18" s="2282"/>
      <c r="K18" s="2282">
        <v>337.3</v>
      </c>
      <c r="L18" s="2282"/>
      <c r="M18" s="2282">
        <v>327.5</v>
      </c>
      <c r="N18" s="2282"/>
      <c r="O18" s="1464"/>
      <c r="P18" s="1445"/>
      <c r="R18" s="1202"/>
      <c r="S18" s="1201"/>
      <c r="T18" s="1201"/>
      <c r="U18" s="1201"/>
      <c r="V18" s="1201"/>
      <c r="W18" s="1201"/>
      <c r="X18" s="1202"/>
      <c r="Y18" s="1202"/>
      <c r="Z18" s="1202"/>
      <c r="AA18" s="1201"/>
      <c r="AB18" s="1201"/>
      <c r="AC18" s="1201"/>
      <c r="AD18" s="1201"/>
      <c r="AE18" s="1201"/>
    </row>
    <row r="19" spans="1:37" ht="13.5" customHeight="1" x14ac:dyDescent="0.2">
      <c r="A19" s="1487"/>
      <c r="B19" s="1441"/>
      <c r="C19" s="625" t="s">
        <v>149</v>
      </c>
      <c r="D19" s="1401"/>
      <c r="E19" s="2282">
        <v>2311.1</v>
      </c>
      <c r="F19" s="2282"/>
      <c r="G19" s="2282">
        <v>2257.6</v>
      </c>
      <c r="H19" s="2282"/>
      <c r="I19" s="2282">
        <v>2276</v>
      </c>
      <c r="J19" s="2282"/>
      <c r="K19" s="2282">
        <v>2280.6</v>
      </c>
      <c r="L19" s="2282"/>
      <c r="M19" s="2282">
        <v>2269.5</v>
      </c>
      <c r="N19" s="2282"/>
      <c r="O19" s="1464"/>
      <c r="P19" s="1445"/>
      <c r="R19" s="1201"/>
      <c r="S19" s="1203"/>
      <c r="T19" s="1203"/>
      <c r="U19" s="1203"/>
      <c r="V19" s="1203"/>
      <c r="W19" s="1203"/>
      <c r="X19" s="1202"/>
      <c r="Z19" s="1201"/>
      <c r="AA19" s="1203"/>
      <c r="AB19" s="1203"/>
      <c r="AC19" s="1203"/>
      <c r="AD19" s="1203"/>
      <c r="AE19" s="1203"/>
    </row>
    <row r="20" spans="1:37" ht="13.5" customHeight="1" x14ac:dyDescent="0.2">
      <c r="A20" s="1487"/>
      <c r="B20" s="1441"/>
      <c r="C20" s="625" t="s">
        <v>518</v>
      </c>
      <c r="D20" s="1401"/>
      <c r="E20" s="2282">
        <v>2465.6999999999998</v>
      </c>
      <c r="F20" s="2282"/>
      <c r="G20" s="2282">
        <v>2476.9</v>
      </c>
      <c r="H20" s="2282"/>
      <c r="I20" s="2282">
        <v>2547.1</v>
      </c>
      <c r="J20" s="2282"/>
      <c r="K20" s="2282">
        <v>2578.8000000000002</v>
      </c>
      <c r="L20" s="2282"/>
      <c r="M20" s="2282">
        <v>2612.6</v>
      </c>
      <c r="N20" s="2282"/>
      <c r="O20" s="1464"/>
      <c r="P20" s="1445"/>
      <c r="R20" s="1201"/>
      <c r="S20" s="1203"/>
      <c r="T20" s="1203"/>
      <c r="U20" s="1203"/>
      <c r="V20" s="1203"/>
      <c r="W20" s="1203"/>
      <c r="X20" s="1202"/>
      <c r="Z20" s="1201"/>
      <c r="AA20" s="1203"/>
      <c r="AB20" s="1203"/>
      <c r="AC20" s="1203"/>
      <c r="AD20" s="1203"/>
      <c r="AE20" s="1203"/>
    </row>
    <row r="21" spans="1:37" s="1469" customFormat="1" ht="19.5" customHeight="1" x14ac:dyDescent="0.2">
      <c r="A21" s="1593"/>
      <c r="B21" s="1594"/>
      <c r="C21" s="2268" t="s">
        <v>571</v>
      </c>
      <c r="D21" s="2268"/>
      <c r="E21" s="2284">
        <v>58.5</v>
      </c>
      <c r="F21" s="2284"/>
      <c r="G21" s="2284">
        <v>58</v>
      </c>
      <c r="H21" s="2284"/>
      <c r="I21" s="2284">
        <v>59.3</v>
      </c>
      <c r="J21" s="2284"/>
      <c r="K21" s="2284">
        <v>59.7</v>
      </c>
      <c r="L21" s="2284"/>
      <c r="M21" s="2284">
        <v>59.8</v>
      </c>
      <c r="N21" s="2284"/>
      <c r="O21" s="1468"/>
      <c r="P21" s="1467"/>
      <c r="R21" s="1201"/>
      <c r="S21" s="1203"/>
      <c r="T21" s="1203"/>
      <c r="U21" s="1203"/>
      <c r="V21" s="1203"/>
      <c r="W21" s="1203"/>
      <c r="X21" s="1907"/>
      <c r="Y21" s="1907"/>
      <c r="Z21" s="1201"/>
      <c r="AA21" s="1203"/>
      <c r="AB21" s="1203"/>
      <c r="AC21" s="1203"/>
      <c r="AD21" s="1203"/>
      <c r="AE21" s="1203"/>
      <c r="AF21" s="1907"/>
      <c r="AG21" s="1907"/>
      <c r="AH21" s="1907"/>
      <c r="AI21" s="1907"/>
      <c r="AJ21" s="1907"/>
      <c r="AK21" s="1907"/>
    </row>
    <row r="22" spans="1:37" ht="13.5" customHeight="1" x14ac:dyDescent="0.2">
      <c r="A22" s="1487"/>
      <c r="B22" s="1441"/>
      <c r="C22" s="625" t="s">
        <v>70</v>
      </c>
      <c r="D22" s="1401"/>
      <c r="E22" s="2282">
        <v>62.9</v>
      </c>
      <c r="F22" s="2282"/>
      <c r="G22" s="2282">
        <v>62.5</v>
      </c>
      <c r="H22" s="2282"/>
      <c r="I22" s="2282">
        <v>63.6</v>
      </c>
      <c r="J22" s="2282"/>
      <c r="K22" s="2282">
        <v>64.099999999999994</v>
      </c>
      <c r="L22" s="2282"/>
      <c r="M22" s="2282">
        <v>64.400000000000006</v>
      </c>
      <c r="N22" s="2282"/>
      <c r="O22" s="1464"/>
      <c r="P22" s="1445"/>
      <c r="R22" s="1201"/>
      <c r="S22" s="1203"/>
      <c r="T22" s="1203"/>
      <c r="U22" s="1203"/>
      <c r="V22" s="1203"/>
      <c r="W22" s="1203"/>
      <c r="Z22" s="1201"/>
      <c r="AA22" s="1203"/>
      <c r="AB22" s="1203"/>
      <c r="AC22" s="1203"/>
      <c r="AD22" s="1203"/>
      <c r="AE22" s="1203"/>
    </row>
    <row r="23" spans="1:37" ht="13.5" customHeight="1" x14ac:dyDescent="0.2">
      <c r="A23" s="1487"/>
      <c r="B23" s="1441"/>
      <c r="C23" s="625" t="s">
        <v>69</v>
      </c>
      <c r="D23" s="1401"/>
      <c r="E23" s="2282">
        <v>54.7</v>
      </c>
      <c r="F23" s="2282"/>
      <c r="G23" s="2282">
        <v>54.1</v>
      </c>
      <c r="H23" s="2282"/>
      <c r="I23" s="2282">
        <v>55.5</v>
      </c>
      <c r="J23" s="2282"/>
      <c r="K23" s="2282">
        <v>55.8</v>
      </c>
      <c r="L23" s="2282"/>
      <c r="M23" s="2282">
        <v>55.8</v>
      </c>
      <c r="N23" s="2282"/>
      <c r="O23" s="1464"/>
      <c r="P23" s="1445"/>
      <c r="R23" s="1201"/>
      <c r="S23" s="1203"/>
      <c r="T23" s="1203"/>
      <c r="U23" s="1203"/>
      <c r="V23" s="1203"/>
      <c r="W23" s="1203"/>
      <c r="X23" s="1202"/>
      <c r="Y23" s="1202"/>
      <c r="Z23" s="1201"/>
      <c r="AA23" s="1203"/>
      <c r="AB23" s="1203"/>
      <c r="AC23" s="1203"/>
      <c r="AD23" s="1203"/>
      <c r="AE23" s="1203"/>
    </row>
    <row r="24" spans="1:37" ht="18.75" customHeight="1" x14ac:dyDescent="0.2">
      <c r="A24" s="1487"/>
      <c r="B24" s="1441"/>
      <c r="C24" s="625" t="s">
        <v>488</v>
      </c>
      <c r="D24" s="1401"/>
      <c r="E24" s="2282">
        <v>76</v>
      </c>
      <c r="F24" s="2282"/>
      <c r="G24" s="2282">
        <v>75</v>
      </c>
      <c r="H24" s="2282"/>
      <c r="I24" s="2282">
        <v>76.5</v>
      </c>
      <c r="J24" s="2282"/>
      <c r="K24" s="2282">
        <v>77</v>
      </c>
      <c r="L24" s="2282"/>
      <c r="M24" s="2282">
        <v>77.099999999999994</v>
      </c>
      <c r="N24" s="2282"/>
      <c r="O24" s="1464"/>
      <c r="P24" s="1445"/>
      <c r="R24" s="1201"/>
      <c r="S24" s="1203"/>
      <c r="T24" s="1203"/>
      <c r="U24" s="1203"/>
      <c r="V24" s="1203"/>
      <c r="W24" s="1203"/>
      <c r="X24" s="1202"/>
      <c r="Y24" s="1202"/>
    </row>
    <row r="25" spans="1:37" ht="13.5" customHeight="1" x14ac:dyDescent="0.2">
      <c r="A25" s="1487"/>
      <c r="B25" s="1441"/>
      <c r="C25" s="625" t="s">
        <v>487</v>
      </c>
      <c r="D25" s="1401"/>
      <c r="E25" s="2282">
        <v>33.200000000000003</v>
      </c>
      <c r="F25" s="2282"/>
      <c r="G25" s="2282">
        <v>31</v>
      </c>
      <c r="H25" s="2282"/>
      <c r="I25" s="2282">
        <v>33.6</v>
      </c>
      <c r="J25" s="2282"/>
      <c r="K25" s="2282">
        <v>34</v>
      </c>
      <c r="L25" s="2282"/>
      <c r="M25" s="2282">
        <v>32.9</v>
      </c>
      <c r="N25" s="2282"/>
      <c r="O25" s="1464"/>
      <c r="P25" s="1445"/>
      <c r="Z25" s="1908"/>
      <c r="AA25" s="1908"/>
      <c r="AB25" s="1908"/>
      <c r="AC25" s="1908"/>
      <c r="AD25" s="1908"/>
      <c r="AE25" s="1908"/>
    </row>
    <row r="26" spans="1:37" ht="13.5" customHeight="1" x14ac:dyDescent="0.2">
      <c r="A26" s="1487"/>
      <c r="B26" s="1441"/>
      <c r="C26" s="625" t="s">
        <v>149</v>
      </c>
      <c r="D26" s="1441"/>
      <c r="E26" s="2282">
        <v>91.3</v>
      </c>
      <c r="F26" s="2282"/>
      <c r="G26" s="2282">
        <v>89.7</v>
      </c>
      <c r="H26" s="2282"/>
      <c r="I26" s="2282">
        <v>90.7</v>
      </c>
      <c r="J26" s="2282"/>
      <c r="K26" s="2282">
        <v>91.3</v>
      </c>
      <c r="L26" s="2282"/>
      <c r="M26" s="2282">
        <v>91.2</v>
      </c>
      <c r="N26" s="2282"/>
      <c r="O26" s="1464"/>
      <c r="P26" s="1445"/>
    </row>
    <row r="27" spans="1:37" ht="13.5" customHeight="1" x14ac:dyDescent="0.2">
      <c r="A27" s="1487"/>
      <c r="B27" s="1441"/>
      <c r="C27" s="625" t="s">
        <v>518</v>
      </c>
      <c r="D27" s="1441"/>
      <c r="E27" s="2281">
        <v>47.3</v>
      </c>
      <c r="F27" s="2281"/>
      <c r="G27" s="2282">
        <v>47.8</v>
      </c>
      <c r="H27" s="2282"/>
      <c r="I27" s="2282">
        <v>49</v>
      </c>
      <c r="J27" s="2282"/>
      <c r="K27" s="2282">
        <v>49.5</v>
      </c>
      <c r="L27" s="2282"/>
      <c r="M27" s="2282">
        <v>50</v>
      </c>
      <c r="N27" s="2282"/>
      <c r="O27" s="1464"/>
      <c r="P27" s="1445"/>
    </row>
    <row r="28" spans="1:37" ht="13.5" customHeight="1" x14ac:dyDescent="0.2">
      <c r="A28" s="1487"/>
      <c r="B28" s="1441"/>
      <c r="C28" s="626" t="s">
        <v>572</v>
      </c>
      <c r="D28" s="1595"/>
      <c r="E28" s="627"/>
      <c r="F28" s="627"/>
      <c r="G28" s="627"/>
      <c r="H28" s="627"/>
      <c r="I28" s="627"/>
      <c r="J28" s="627"/>
      <c r="K28" s="627"/>
      <c r="L28" s="627"/>
      <c r="M28" s="627"/>
      <c r="N28" s="627"/>
      <c r="O28" s="1464"/>
      <c r="P28" s="1445"/>
    </row>
    <row r="29" spans="1:37" s="1473" customFormat="1" ht="12.75" customHeight="1" thickBot="1" x14ac:dyDescent="0.25">
      <c r="A29" s="1596"/>
      <c r="B29" s="1504"/>
      <c r="C29" s="631"/>
      <c r="D29" s="629"/>
      <c r="E29" s="1482"/>
      <c r="F29" s="1482"/>
      <c r="G29" s="1482"/>
      <c r="H29" s="1482"/>
      <c r="I29" s="1482"/>
      <c r="J29" s="1482"/>
      <c r="K29" s="1482"/>
      <c r="L29" s="1482"/>
      <c r="M29" s="2283"/>
      <c r="N29" s="2283"/>
      <c r="O29" s="1476"/>
      <c r="P29" s="1474"/>
      <c r="R29" s="1908"/>
      <c r="S29" s="1908"/>
      <c r="T29" s="1908"/>
      <c r="U29" s="1908"/>
      <c r="V29" s="1908"/>
      <c r="W29" s="1908"/>
      <c r="X29" s="1908"/>
      <c r="Y29" s="1908"/>
      <c r="Z29" s="1908"/>
      <c r="AA29" s="1908"/>
      <c r="AB29" s="1908"/>
      <c r="AC29" s="1908"/>
      <c r="AD29" s="1908"/>
      <c r="AE29" s="1908"/>
      <c r="AF29" s="1908"/>
      <c r="AG29" s="1908"/>
      <c r="AH29" s="1908"/>
      <c r="AI29" s="1908"/>
      <c r="AJ29" s="1908"/>
      <c r="AK29" s="1908"/>
    </row>
    <row r="30" spans="1:37" s="1473" customFormat="1" ht="13.5" customHeight="1" thickBot="1" x14ac:dyDescent="0.25">
      <c r="A30" s="1596"/>
      <c r="B30" s="1504"/>
      <c r="C30" s="2274" t="s">
        <v>573</v>
      </c>
      <c r="D30" s="2275"/>
      <c r="E30" s="2275"/>
      <c r="F30" s="2275"/>
      <c r="G30" s="2275"/>
      <c r="H30" s="2275"/>
      <c r="I30" s="2275"/>
      <c r="J30" s="2275"/>
      <c r="K30" s="2275"/>
      <c r="L30" s="2275"/>
      <c r="M30" s="2275"/>
      <c r="N30" s="2276"/>
      <c r="O30" s="1476"/>
      <c r="P30" s="1474"/>
      <c r="R30" s="1908"/>
      <c r="S30" s="1908"/>
      <c r="T30" s="1908"/>
      <c r="U30" s="1908"/>
      <c r="V30" s="1908"/>
      <c r="W30" s="1908"/>
      <c r="X30" s="1908"/>
      <c r="Y30" s="1908"/>
      <c r="Z30" s="1908"/>
      <c r="AA30" s="1908"/>
      <c r="AB30" s="1908"/>
      <c r="AC30" s="1908"/>
      <c r="AD30" s="1908"/>
      <c r="AE30" s="1908"/>
      <c r="AF30" s="1908"/>
      <c r="AG30" s="1908"/>
      <c r="AH30" s="1908"/>
      <c r="AI30" s="1908"/>
      <c r="AJ30" s="1908"/>
      <c r="AK30" s="1908"/>
    </row>
    <row r="31" spans="1:37" s="1473" customFormat="1" ht="3.75" customHeight="1" x14ac:dyDescent="0.2">
      <c r="A31" s="1596"/>
      <c r="B31" s="1504"/>
      <c r="C31" s="2277" t="s">
        <v>150</v>
      </c>
      <c r="D31" s="2278"/>
      <c r="E31" s="1471"/>
      <c r="F31" s="1471"/>
      <c r="G31" s="1471"/>
      <c r="H31" s="1471"/>
      <c r="I31" s="1471"/>
      <c r="J31" s="1471"/>
      <c r="K31" s="1471"/>
      <c r="L31" s="1471"/>
      <c r="M31" s="1471"/>
      <c r="N31" s="1471"/>
      <c r="O31" s="1476"/>
      <c r="P31" s="1474"/>
      <c r="R31" s="1908"/>
      <c r="S31" s="1908"/>
      <c r="T31" s="1908"/>
      <c r="U31" s="1908"/>
      <c r="V31" s="1908"/>
      <c r="W31" s="1908"/>
      <c r="X31" s="1908"/>
      <c r="Y31" s="1908"/>
      <c r="Z31" s="1908"/>
      <c r="AA31" s="1908"/>
      <c r="AB31" s="1908"/>
      <c r="AC31" s="1908"/>
      <c r="AD31" s="1908"/>
      <c r="AE31" s="1908"/>
      <c r="AF31" s="1908"/>
      <c r="AG31" s="1908"/>
      <c r="AH31" s="1908"/>
      <c r="AI31" s="1908"/>
      <c r="AJ31" s="1908"/>
      <c r="AK31" s="1908"/>
    </row>
    <row r="32" spans="1:37" ht="13.5" customHeight="1" x14ac:dyDescent="0.2">
      <c r="A32" s="1487"/>
      <c r="B32" s="1401"/>
      <c r="C32" s="2279"/>
      <c r="D32" s="2279"/>
      <c r="E32" s="1456">
        <v>2020</v>
      </c>
      <c r="F32" s="1456" t="s">
        <v>33</v>
      </c>
      <c r="G32" s="1457" t="s">
        <v>33</v>
      </c>
      <c r="H32" s="1456" t="s">
        <v>33</v>
      </c>
      <c r="I32" s="1456"/>
      <c r="J32" s="1456">
        <v>2021</v>
      </c>
      <c r="K32" s="1456" t="s">
        <v>33</v>
      </c>
      <c r="L32" s="1456" t="s">
        <v>33</v>
      </c>
      <c r="M32" s="1458" t="s">
        <v>33</v>
      </c>
      <c r="N32" s="1459"/>
      <c r="O32" s="1441"/>
      <c r="P32" s="1445"/>
    </row>
    <row r="33" spans="1:37" s="1473" customFormat="1" ht="12.75" customHeight="1" x14ac:dyDescent="0.2">
      <c r="A33" s="1596"/>
      <c r="B33" s="1504"/>
      <c r="C33" s="1460"/>
      <c r="D33" s="1460"/>
      <c r="E33" s="2280" t="str">
        <f>+E7</f>
        <v>4.º trimestre</v>
      </c>
      <c r="F33" s="2280"/>
      <c r="G33" s="2280" t="str">
        <f>+G7</f>
        <v>1.º trimestre</v>
      </c>
      <c r="H33" s="2280"/>
      <c r="I33" s="2280" t="str">
        <f>+I7</f>
        <v>2.º trimestre</v>
      </c>
      <c r="J33" s="2280"/>
      <c r="K33" s="2280" t="str">
        <f>+K7</f>
        <v>3.º trimestre</v>
      </c>
      <c r="L33" s="2280"/>
      <c r="M33" s="2280" t="str">
        <f>+M7</f>
        <v>4.º trimestre</v>
      </c>
      <c r="N33" s="2280"/>
      <c r="O33" s="1476"/>
      <c r="P33" s="1474"/>
      <c r="R33" s="1904"/>
      <c r="S33" s="1908"/>
      <c r="T33" s="1908"/>
      <c r="U33" s="1908"/>
      <c r="V33" s="1908"/>
      <c r="W33" s="1908"/>
      <c r="X33" s="1908"/>
      <c r="Y33" s="1908"/>
      <c r="Z33" s="1908"/>
      <c r="AA33" s="1908"/>
      <c r="AB33" s="1908"/>
      <c r="AC33" s="1908"/>
      <c r="AD33" s="1908"/>
      <c r="AE33" s="1908"/>
      <c r="AF33" s="1908"/>
      <c r="AG33" s="1908"/>
      <c r="AH33" s="1908"/>
      <c r="AI33" s="1908"/>
      <c r="AJ33" s="1908"/>
      <c r="AK33" s="1908"/>
    </row>
    <row r="34" spans="1:37" s="1473" customFormat="1" ht="12.75" customHeight="1" x14ac:dyDescent="0.2">
      <c r="A34" s="1596"/>
      <c r="B34" s="1504"/>
      <c r="C34" s="1460"/>
      <c r="D34" s="1460"/>
      <c r="E34" s="1597" t="s">
        <v>151</v>
      </c>
      <c r="F34" s="1597" t="s">
        <v>102</v>
      </c>
      <c r="G34" s="1597" t="s">
        <v>151</v>
      </c>
      <c r="H34" s="1597" t="s">
        <v>102</v>
      </c>
      <c r="I34" s="1598" t="s">
        <v>151</v>
      </c>
      <c r="J34" s="1598" t="s">
        <v>102</v>
      </c>
      <c r="K34" s="1598" t="s">
        <v>151</v>
      </c>
      <c r="L34" s="1598" t="s">
        <v>102</v>
      </c>
      <c r="M34" s="1598" t="s">
        <v>151</v>
      </c>
      <c r="N34" s="1598" t="s">
        <v>102</v>
      </c>
      <c r="O34" s="1476"/>
      <c r="P34" s="1474"/>
      <c r="R34" s="1908"/>
      <c r="S34" s="1201"/>
      <c r="T34" s="1201"/>
      <c r="U34" s="1201"/>
      <c r="V34" s="1201"/>
      <c r="W34" s="1201"/>
      <c r="X34" s="1908"/>
      <c r="Y34" s="1908"/>
      <c r="Z34" s="1908"/>
      <c r="AA34" s="1908"/>
      <c r="AB34" s="1908"/>
      <c r="AC34" s="1908"/>
      <c r="AD34" s="1908"/>
      <c r="AE34" s="1908"/>
      <c r="AF34" s="1908"/>
      <c r="AG34" s="1908"/>
      <c r="AH34" s="1908"/>
      <c r="AI34" s="1908"/>
      <c r="AJ34" s="1908"/>
      <c r="AK34" s="1908"/>
    </row>
    <row r="35" spans="1:37" s="1473" customFormat="1" ht="17.25" customHeight="1" x14ac:dyDescent="0.2">
      <c r="A35" s="1596"/>
      <c r="B35" s="1504"/>
      <c r="C35" s="2268" t="s">
        <v>2</v>
      </c>
      <c r="D35" s="2268"/>
      <c r="E35" s="1599">
        <v>10305.299999999999</v>
      </c>
      <c r="F35" s="1600">
        <v>100</v>
      </c>
      <c r="G35" s="1599">
        <v>10277.5</v>
      </c>
      <c r="H35" s="1600">
        <v>100</v>
      </c>
      <c r="I35" s="1599">
        <v>10279</v>
      </c>
      <c r="J35" s="1600">
        <v>100</v>
      </c>
      <c r="K35" s="1599">
        <v>10282.5</v>
      </c>
      <c r="L35" s="1600">
        <v>100</v>
      </c>
      <c r="M35" s="1600">
        <v>10292.9</v>
      </c>
      <c r="N35" s="1600">
        <v>100</v>
      </c>
      <c r="O35" s="1476"/>
      <c r="P35" s="1474"/>
      <c r="Q35" s="1477"/>
      <c r="R35" s="1702"/>
      <c r="S35" s="1909"/>
      <c r="T35" s="1909"/>
      <c r="U35" s="1909"/>
      <c r="V35" s="1909"/>
      <c r="W35" s="1909"/>
      <c r="X35" s="1908"/>
      <c r="Y35" s="1702"/>
      <c r="Z35" s="1908"/>
      <c r="AA35" s="1908"/>
      <c r="AB35" s="1908"/>
      <c r="AC35" s="1908"/>
      <c r="AD35" s="1908"/>
      <c r="AE35" s="1908"/>
      <c r="AF35" s="1908"/>
      <c r="AG35" s="1908"/>
      <c r="AH35" s="1908"/>
      <c r="AI35" s="1908"/>
      <c r="AJ35" s="1908"/>
      <c r="AK35" s="1908"/>
    </row>
    <row r="36" spans="1:37" s="1473" customFormat="1" ht="12" customHeight="1" x14ac:dyDescent="0.2">
      <c r="A36" s="1596"/>
      <c r="B36" s="1504"/>
      <c r="C36" s="1522"/>
      <c r="D36" s="629" t="s">
        <v>70</v>
      </c>
      <c r="E36" s="1601">
        <v>4852</v>
      </c>
      <c r="F36" s="1602">
        <v>47.082569163440176</v>
      </c>
      <c r="G36" s="1601">
        <v>4851.6000000000004</v>
      </c>
      <c r="H36" s="1602">
        <v>47.206032595475556</v>
      </c>
      <c r="I36" s="1601">
        <v>4852.8999999999996</v>
      </c>
      <c r="J36" s="1602">
        <v>47.211791030255853</v>
      </c>
      <c r="K36" s="1601">
        <v>4854.2</v>
      </c>
      <c r="L36" s="1602">
        <v>47.208363724775104</v>
      </c>
      <c r="M36" s="1602">
        <v>4859</v>
      </c>
      <c r="N36" s="1602">
        <v>47.207298234705483</v>
      </c>
      <c r="O36" s="1476"/>
      <c r="P36" s="1474"/>
      <c r="Q36" s="1477"/>
      <c r="R36" s="1908"/>
      <c r="S36" s="1909"/>
      <c r="T36" s="1909"/>
      <c r="U36" s="1909"/>
      <c r="V36" s="1909"/>
      <c r="W36" s="1909"/>
      <c r="X36" s="1908"/>
      <c r="Y36" s="1908"/>
      <c r="Z36" s="1908"/>
      <c r="AA36" s="1908"/>
      <c r="AB36" s="1908"/>
      <c r="AC36" s="1908"/>
      <c r="AD36" s="1908"/>
      <c r="AE36" s="1908"/>
      <c r="AF36" s="1908"/>
      <c r="AG36" s="1908"/>
      <c r="AH36" s="1908"/>
      <c r="AI36" s="1908"/>
      <c r="AJ36" s="1908"/>
      <c r="AK36" s="1908"/>
    </row>
    <row r="37" spans="1:37" s="1473" customFormat="1" ht="12" customHeight="1" x14ac:dyDescent="0.2">
      <c r="A37" s="1596"/>
      <c r="B37" s="1504"/>
      <c r="C37" s="628"/>
      <c r="D37" s="629" t="s">
        <v>69</v>
      </c>
      <c r="E37" s="1601">
        <v>5453.3</v>
      </c>
      <c r="F37" s="1602">
        <v>52.917430836559831</v>
      </c>
      <c r="G37" s="1601">
        <v>5425.9</v>
      </c>
      <c r="H37" s="1602">
        <v>52.793967404524444</v>
      </c>
      <c r="I37" s="1601">
        <v>5426.2</v>
      </c>
      <c r="J37" s="1602">
        <v>52.789181827025978</v>
      </c>
      <c r="K37" s="1601">
        <v>5428.2</v>
      </c>
      <c r="L37" s="1602">
        <v>52.790663749088253</v>
      </c>
      <c r="M37" s="1602">
        <v>5433.9</v>
      </c>
      <c r="N37" s="1602">
        <v>52.792701765294524</v>
      </c>
      <c r="O37" s="1476"/>
      <c r="P37" s="1474"/>
      <c r="Q37" s="1477"/>
      <c r="R37" s="1908"/>
      <c r="S37" s="1909"/>
      <c r="T37" s="1909"/>
      <c r="U37" s="1909"/>
      <c r="V37" s="1909"/>
      <c r="W37" s="1909"/>
      <c r="X37" s="1908"/>
      <c r="Y37" s="1908"/>
      <c r="Z37" s="1908"/>
      <c r="AA37" s="1908"/>
      <c r="AB37" s="1908"/>
      <c r="AC37" s="1908"/>
      <c r="AD37" s="1908"/>
      <c r="AE37" s="1908"/>
      <c r="AF37" s="1908"/>
      <c r="AG37" s="1908"/>
      <c r="AH37" s="1908"/>
      <c r="AI37" s="1908"/>
      <c r="AJ37" s="1908"/>
      <c r="AK37" s="1908"/>
    </row>
    <row r="38" spans="1:37" s="1473" customFormat="1" ht="17.25" customHeight="1" x14ac:dyDescent="0.2">
      <c r="A38" s="1596"/>
      <c r="B38" s="1504"/>
      <c r="C38" s="631" t="s">
        <v>486</v>
      </c>
      <c r="D38" s="628"/>
      <c r="E38" s="1603">
        <v>1499.5</v>
      </c>
      <c r="F38" s="1604">
        <v>14.568294649709996</v>
      </c>
      <c r="G38" s="1603">
        <v>1482.9</v>
      </c>
      <c r="H38" s="1604">
        <v>14.407018430180029</v>
      </c>
      <c r="I38" s="1603">
        <v>1477.7</v>
      </c>
      <c r="J38" s="1604">
        <v>14.356498168640519</v>
      </c>
      <c r="K38" s="1603">
        <v>1473.4</v>
      </c>
      <c r="L38" s="1604">
        <v>14.314721798521312</v>
      </c>
      <c r="M38" s="1604">
        <v>1471.2</v>
      </c>
      <c r="N38" s="1604">
        <v>14.293347841716136</v>
      </c>
      <c r="O38" s="1476"/>
      <c r="P38" s="1474"/>
      <c r="Q38" s="1477"/>
      <c r="R38" s="1908"/>
      <c r="S38" s="1909"/>
      <c r="T38" s="1909"/>
      <c r="U38" s="1909"/>
      <c r="V38" s="1909"/>
      <c r="W38" s="1909"/>
      <c r="X38" s="1908"/>
      <c r="Y38" s="1908"/>
      <c r="Z38" s="1908"/>
      <c r="AA38" s="1908"/>
      <c r="AB38" s="1908"/>
      <c r="AC38" s="1908"/>
      <c r="AD38" s="1908"/>
      <c r="AE38" s="1908"/>
      <c r="AF38" s="1908"/>
      <c r="AG38" s="1908"/>
      <c r="AH38" s="1908"/>
      <c r="AI38" s="1908"/>
      <c r="AJ38" s="1908"/>
      <c r="AK38" s="1908"/>
    </row>
    <row r="39" spans="1:37" s="1473" customFormat="1" ht="12" customHeight="1" x14ac:dyDescent="0.2">
      <c r="A39" s="1596"/>
      <c r="B39" s="1504"/>
      <c r="C39" s="631"/>
      <c r="D39" s="629" t="s">
        <v>70</v>
      </c>
      <c r="E39" s="1601">
        <v>768</v>
      </c>
      <c r="F39" s="1602">
        <v>51.217072357452487</v>
      </c>
      <c r="G39" s="1601">
        <v>757.5</v>
      </c>
      <c r="H39" s="1602">
        <v>51.08233866073234</v>
      </c>
      <c r="I39" s="1601">
        <v>754.8</v>
      </c>
      <c r="J39" s="1602">
        <v>51.079380117750553</v>
      </c>
      <c r="K39" s="1601">
        <v>752.4</v>
      </c>
      <c r="L39" s="1602">
        <v>51.065562644224237</v>
      </c>
      <c r="M39" s="1602">
        <v>751.1</v>
      </c>
      <c r="N39" s="1602">
        <v>51.053561718325177</v>
      </c>
      <c r="O39" s="1476"/>
      <c r="P39" s="1474"/>
      <c r="Q39" s="1477"/>
      <c r="R39" s="1908"/>
      <c r="S39" s="1909"/>
      <c r="T39" s="1909"/>
      <c r="U39" s="1909"/>
      <c r="V39" s="1909"/>
      <c r="W39" s="1909"/>
      <c r="X39" s="1908"/>
      <c r="Y39" s="1908"/>
      <c r="Z39" s="1908"/>
      <c r="AA39" s="1908"/>
      <c r="AB39" s="1908"/>
      <c r="AC39" s="1908"/>
      <c r="AD39" s="1908"/>
      <c r="AE39" s="1908"/>
      <c r="AF39" s="1908"/>
      <c r="AG39" s="1908"/>
      <c r="AH39" s="1908"/>
      <c r="AI39" s="1908"/>
      <c r="AJ39" s="1908"/>
      <c r="AK39" s="1908"/>
    </row>
    <row r="40" spans="1:37" s="1473" customFormat="1" ht="12" customHeight="1" x14ac:dyDescent="0.2">
      <c r="A40" s="1596"/>
      <c r="B40" s="1504"/>
      <c r="C40" s="631"/>
      <c r="D40" s="629" t="s">
        <v>69</v>
      </c>
      <c r="E40" s="1601">
        <v>731.4</v>
      </c>
      <c r="F40" s="1602">
        <v>48.776258752917641</v>
      </c>
      <c r="G40" s="1601">
        <v>725.4</v>
      </c>
      <c r="H40" s="1602">
        <v>48.917661339267646</v>
      </c>
      <c r="I40" s="1601">
        <v>723</v>
      </c>
      <c r="J40" s="1602">
        <v>48.92738715571496</v>
      </c>
      <c r="K40" s="1601">
        <v>721</v>
      </c>
      <c r="L40" s="1602">
        <v>48.934437355775756</v>
      </c>
      <c r="M40" s="1602">
        <v>720.2</v>
      </c>
      <c r="N40" s="1602">
        <v>48.953235454051111</v>
      </c>
      <c r="O40" s="1476"/>
      <c r="P40" s="1474"/>
      <c r="Q40" s="1477"/>
      <c r="R40" s="1908"/>
      <c r="S40" s="1909"/>
      <c r="T40" s="1909"/>
      <c r="U40" s="1909"/>
      <c r="V40" s="1909"/>
      <c r="W40" s="1909"/>
      <c r="X40" s="1908"/>
      <c r="Y40" s="1908"/>
      <c r="Z40" s="1908"/>
      <c r="AA40" s="1908"/>
      <c r="AB40" s="1908"/>
      <c r="AC40" s="1908"/>
      <c r="AD40" s="1908"/>
      <c r="AE40" s="1908"/>
      <c r="AF40" s="1908"/>
      <c r="AG40" s="1908"/>
      <c r="AH40" s="1908"/>
      <c r="AI40" s="1908"/>
      <c r="AJ40" s="1908"/>
      <c r="AK40" s="1908"/>
    </row>
    <row r="41" spans="1:37" s="1473" customFormat="1" ht="17.25" customHeight="1" x14ac:dyDescent="0.2">
      <c r="A41" s="1596"/>
      <c r="B41" s="1504"/>
      <c r="C41" s="631" t="s">
        <v>487</v>
      </c>
      <c r="D41" s="628"/>
      <c r="E41" s="1603">
        <v>984.6</v>
      </c>
      <c r="F41" s="1604">
        <v>9.565817213807577</v>
      </c>
      <c r="G41" s="1603">
        <v>991.8</v>
      </c>
      <c r="H41" s="1604">
        <v>9.6357683451699714</v>
      </c>
      <c r="I41" s="1603">
        <v>992.5</v>
      </c>
      <c r="J41" s="1604">
        <v>9.6425691496079828</v>
      </c>
      <c r="K41" s="1603">
        <v>992.7</v>
      </c>
      <c r="L41" s="1604">
        <v>9.6445122365902716</v>
      </c>
      <c r="M41" s="1604">
        <v>994</v>
      </c>
      <c r="N41" s="1604">
        <v>9.6571423019751474</v>
      </c>
      <c r="O41" s="1476"/>
      <c r="P41" s="1474"/>
      <c r="Q41" s="1477"/>
      <c r="R41" s="1908"/>
      <c r="S41" s="1909"/>
      <c r="T41" s="1909"/>
      <c r="U41" s="1909"/>
      <c r="V41" s="1909"/>
      <c r="W41" s="1909"/>
      <c r="X41" s="1908"/>
      <c r="Y41" s="1908"/>
      <c r="Z41" s="1908"/>
      <c r="AA41" s="1908"/>
      <c r="AB41" s="1908"/>
      <c r="AC41" s="1908"/>
      <c r="AD41" s="1908"/>
      <c r="AE41" s="1908"/>
      <c r="AF41" s="1908"/>
      <c r="AG41" s="1908"/>
      <c r="AH41" s="1908"/>
      <c r="AI41" s="1908"/>
      <c r="AJ41" s="1908"/>
      <c r="AK41" s="1908"/>
    </row>
    <row r="42" spans="1:37" s="1473" customFormat="1" ht="12" customHeight="1" x14ac:dyDescent="0.2">
      <c r="A42" s="1596"/>
      <c r="B42" s="1504"/>
      <c r="C42" s="631"/>
      <c r="D42" s="629" t="s">
        <v>70</v>
      </c>
      <c r="E42" s="1601">
        <v>495.3</v>
      </c>
      <c r="F42" s="1602">
        <v>50.304692260816573</v>
      </c>
      <c r="G42" s="1601">
        <v>504.9</v>
      </c>
      <c r="H42" s="1602">
        <v>50.907441016333941</v>
      </c>
      <c r="I42" s="1601">
        <v>505.4</v>
      </c>
      <c r="J42" s="1602">
        <v>50.921914357682617</v>
      </c>
      <c r="K42" s="1601">
        <v>505.5</v>
      </c>
      <c r="L42" s="1602">
        <v>50.921728618918102</v>
      </c>
      <c r="M42" s="1602">
        <v>506.1</v>
      </c>
      <c r="N42" s="1602">
        <v>50.91549295774648</v>
      </c>
      <c r="O42" s="1476"/>
      <c r="P42" s="1474"/>
      <c r="Q42" s="1477"/>
      <c r="R42" s="1908"/>
      <c r="S42" s="1909"/>
      <c r="T42" s="1909"/>
      <c r="U42" s="1909"/>
      <c r="V42" s="1909"/>
      <c r="W42" s="1909"/>
      <c r="X42" s="1908"/>
      <c r="Y42" s="1908"/>
      <c r="Z42" s="1908"/>
      <c r="AA42" s="1908"/>
      <c r="AB42" s="1908"/>
      <c r="AC42" s="1908"/>
      <c r="AD42" s="1908"/>
      <c r="AE42" s="1908"/>
      <c r="AF42" s="1908"/>
      <c r="AG42" s="1908"/>
      <c r="AH42" s="1908"/>
      <c r="AI42" s="1908"/>
      <c r="AJ42" s="1908"/>
      <c r="AK42" s="1908"/>
    </row>
    <row r="43" spans="1:37" s="1473" customFormat="1" ht="12" customHeight="1" x14ac:dyDescent="0.2">
      <c r="A43" s="1596"/>
      <c r="B43" s="1504"/>
      <c r="C43" s="631"/>
      <c r="D43" s="629" t="s">
        <v>69</v>
      </c>
      <c r="E43" s="1601">
        <v>489.3</v>
      </c>
      <c r="F43" s="1602">
        <v>49.695307739183427</v>
      </c>
      <c r="G43" s="1601">
        <v>486.9</v>
      </c>
      <c r="H43" s="1602">
        <v>49.092558983666059</v>
      </c>
      <c r="I43" s="1601">
        <v>487.1</v>
      </c>
      <c r="J43" s="1602">
        <v>49.078085642317383</v>
      </c>
      <c r="K43" s="1601">
        <v>487.2</v>
      </c>
      <c r="L43" s="1602">
        <v>49.078271381081898</v>
      </c>
      <c r="M43" s="1602">
        <v>487.8</v>
      </c>
      <c r="N43" s="1602">
        <v>49.074446680080484</v>
      </c>
      <c r="O43" s="1476"/>
      <c r="P43" s="1474"/>
      <c r="Q43" s="1477"/>
      <c r="R43" s="1908"/>
      <c r="S43" s="1909"/>
      <c r="T43" s="1909"/>
      <c r="U43" s="1909"/>
      <c r="V43" s="1909"/>
      <c r="W43" s="1909"/>
      <c r="X43" s="1908"/>
      <c r="Y43" s="1908"/>
      <c r="Z43" s="1908"/>
      <c r="AA43" s="1908"/>
      <c r="AB43" s="1908"/>
      <c r="AC43" s="1908"/>
      <c r="AD43" s="1908"/>
      <c r="AE43" s="1908"/>
      <c r="AF43" s="1908"/>
      <c r="AG43" s="1908"/>
      <c r="AH43" s="1908"/>
      <c r="AI43" s="1908"/>
      <c r="AJ43" s="1908"/>
      <c r="AK43" s="1908"/>
    </row>
    <row r="44" spans="1:37" s="1473" customFormat="1" ht="17.25" customHeight="1" x14ac:dyDescent="0.2">
      <c r="A44" s="1596"/>
      <c r="B44" s="1504"/>
      <c r="C44" s="631" t="s">
        <v>574</v>
      </c>
      <c r="D44" s="628"/>
      <c r="E44" s="1603">
        <v>1112.5999999999999</v>
      </c>
      <c r="F44" s="1604">
        <v>10.809392882472384</v>
      </c>
      <c r="G44" s="1603">
        <v>1111.2</v>
      </c>
      <c r="H44" s="1604">
        <v>10.795791273596365</v>
      </c>
      <c r="I44" s="1603">
        <v>1112.2</v>
      </c>
      <c r="J44" s="1604">
        <v>10.805506708507808</v>
      </c>
      <c r="K44" s="1603">
        <v>1112.5</v>
      </c>
      <c r="L44" s="1604">
        <v>10.80842133898124</v>
      </c>
      <c r="M44" s="1604">
        <v>1114.7</v>
      </c>
      <c r="N44" s="1604">
        <v>10.829795295786417</v>
      </c>
      <c r="O44" s="1476"/>
      <c r="P44" s="1474"/>
      <c r="Q44" s="1477"/>
      <c r="R44" s="1908"/>
      <c r="S44" s="1909"/>
      <c r="T44" s="1909"/>
      <c r="U44" s="1909"/>
      <c r="V44" s="1909"/>
      <c r="W44" s="1909"/>
      <c r="X44" s="1908"/>
      <c r="Y44" s="1908"/>
      <c r="Z44" s="1908"/>
      <c r="AA44" s="1908"/>
      <c r="AB44" s="1908"/>
      <c r="AC44" s="1908"/>
      <c r="AD44" s="1908"/>
      <c r="AE44" s="1908"/>
      <c r="AF44" s="1908"/>
      <c r="AG44" s="1908"/>
      <c r="AH44" s="1908"/>
      <c r="AI44" s="1908"/>
      <c r="AJ44" s="1908"/>
      <c r="AK44" s="1908"/>
    </row>
    <row r="45" spans="1:37" s="1473" customFormat="1" ht="12" customHeight="1" x14ac:dyDescent="0.2">
      <c r="A45" s="1596"/>
      <c r="B45" s="1504"/>
      <c r="C45" s="631"/>
      <c r="D45" s="629" t="s">
        <v>70</v>
      </c>
      <c r="E45" s="1601">
        <v>548.70000000000005</v>
      </c>
      <c r="F45" s="1602">
        <v>49.316915333453181</v>
      </c>
      <c r="G45" s="1601">
        <v>552.70000000000005</v>
      </c>
      <c r="H45" s="1602">
        <v>49.73902087832974</v>
      </c>
      <c r="I45" s="1601">
        <v>553.9</v>
      </c>
      <c r="J45" s="1602">
        <v>49.802193850026974</v>
      </c>
      <c r="K45" s="1601">
        <v>554.4</v>
      </c>
      <c r="L45" s="1602">
        <v>49.833707865168535</v>
      </c>
      <c r="M45" s="1602">
        <v>556</v>
      </c>
      <c r="N45" s="1602">
        <v>49.878891181483802</v>
      </c>
      <c r="O45" s="1476"/>
      <c r="P45" s="1474"/>
      <c r="Q45" s="1477"/>
      <c r="R45" s="1908"/>
      <c r="S45" s="1909"/>
      <c r="T45" s="1909"/>
      <c r="U45" s="1909"/>
      <c r="V45" s="1909"/>
      <c r="W45" s="1909"/>
      <c r="X45" s="1908"/>
      <c r="Y45" s="1908"/>
      <c r="Z45" s="1908"/>
      <c r="AA45" s="1908"/>
      <c r="AB45" s="1908"/>
      <c r="AC45" s="1908"/>
      <c r="AD45" s="1908"/>
      <c r="AE45" s="1908"/>
      <c r="AF45" s="1908"/>
      <c r="AG45" s="1908"/>
      <c r="AH45" s="1908"/>
      <c r="AI45" s="1908"/>
      <c r="AJ45" s="1908"/>
      <c r="AK45" s="1908"/>
    </row>
    <row r="46" spans="1:37" s="1473" customFormat="1" ht="12" customHeight="1" x14ac:dyDescent="0.2">
      <c r="A46" s="1596"/>
      <c r="B46" s="1504"/>
      <c r="C46" s="631"/>
      <c r="D46" s="629" t="s">
        <v>69</v>
      </c>
      <c r="E46" s="1601">
        <v>563.9</v>
      </c>
      <c r="F46" s="1602">
        <v>50.683084666546833</v>
      </c>
      <c r="G46" s="1601">
        <v>558.5</v>
      </c>
      <c r="H46" s="1602">
        <v>50.260979121670267</v>
      </c>
      <c r="I46" s="1601">
        <v>558.29999999999995</v>
      </c>
      <c r="J46" s="1602">
        <v>50.197806149973026</v>
      </c>
      <c r="K46" s="1601">
        <v>558</v>
      </c>
      <c r="L46" s="1602">
        <v>50.157303370786522</v>
      </c>
      <c r="M46" s="1602">
        <v>558.70000000000005</v>
      </c>
      <c r="N46" s="1602">
        <v>50.121108818516191</v>
      </c>
      <c r="O46" s="1476"/>
      <c r="P46" s="1474"/>
      <c r="Q46" s="1477"/>
      <c r="R46" s="1908"/>
      <c r="S46" s="1909"/>
      <c r="T46" s="1909"/>
      <c r="U46" s="1909"/>
      <c r="V46" s="1909"/>
      <c r="W46" s="1909"/>
      <c r="X46" s="1908"/>
      <c r="Y46" s="1908"/>
      <c r="Z46" s="1908"/>
      <c r="AA46" s="1908"/>
      <c r="AB46" s="1908"/>
      <c r="AC46" s="1908"/>
      <c r="AD46" s="1908"/>
      <c r="AE46" s="1908"/>
      <c r="AF46" s="1908"/>
      <c r="AG46" s="1908"/>
      <c r="AH46" s="1908"/>
      <c r="AI46" s="1908"/>
      <c r="AJ46" s="1908"/>
      <c r="AK46" s="1908"/>
    </row>
    <row r="47" spans="1:37" s="1473" customFormat="1" ht="17.25" customHeight="1" x14ac:dyDescent="0.2">
      <c r="A47" s="1596"/>
      <c r="B47" s="1504"/>
      <c r="C47" s="631" t="s">
        <v>575</v>
      </c>
      <c r="D47" s="628"/>
      <c r="E47" s="1603">
        <v>1417.6</v>
      </c>
      <c r="F47" s="1604">
        <v>13.772600530462745</v>
      </c>
      <c r="G47" s="1603">
        <v>1406.9</v>
      </c>
      <c r="H47" s="1604">
        <v>13.668645376910298</v>
      </c>
      <c r="I47" s="1603">
        <v>1396.1</v>
      </c>
      <c r="J47" s="1604">
        <v>13.563718679866705</v>
      </c>
      <c r="K47" s="1603">
        <v>1384.9</v>
      </c>
      <c r="L47" s="1604">
        <v>13.454905808858536</v>
      </c>
      <c r="M47" s="1604">
        <v>1375.1</v>
      </c>
      <c r="N47" s="1604">
        <v>13.359694546726383</v>
      </c>
      <c r="O47" s="1476"/>
      <c r="P47" s="1474"/>
      <c r="Q47" s="1477"/>
      <c r="R47" s="1909"/>
      <c r="S47" s="1909"/>
      <c r="T47" s="1909"/>
      <c r="U47" s="1909"/>
      <c r="V47" s="1909"/>
      <c r="W47" s="1909"/>
      <c r="X47" s="1908"/>
      <c r="Y47" s="1908"/>
      <c r="Z47" s="1908"/>
      <c r="AA47" s="1908"/>
      <c r="AB47" s="1908"/>
      <c r="AC47" s="1908"/>
      <c r="AD47" s="1908"/>
      <c r="AE47" s="1908"/>
      <c r="AF47" s="1908"/>
      <c r="AG47" s="1908"/>
      <c r="AH47" s="1908"/>
      <c r="AI47" s="1908"/>
      <c r="AJ47" s="1908"/>
      <c r="AK47" s="1908"/>
    </row>
    <row r="48" spans="1:37" s="1473" customFormat="1" ht="12" customHeight="1" x14ac:dyDescent="0.2">
      <c r="A48" s="1596"/>
      <c r="B48" s="1504"/>
      <c r="C48" s="631"/>
      <c r="D48" s="629" t="s">
        <v>70</v>
      </c>
      <c r="E48" s="1601">
        <v>676.7</v>
      </c>
      <c r="F48" s="1602">
        <v>47.735609480812649</v>
      </c>
      <c r="G48" s="1601">
        <v>674.8</v>
      </c>
      <c r="H48" s="1602">
        <v>47.963607932333488</v>
      </c>
      <c r="I48" s="1601">
        <v>670.1</v>
      </c>
      <c r="J48" s="1602">
        <v>47.997994413007667</v>
      </c>
      <c r="K48" s="1601">
        <v>665.2</v>
      </c>
      <c r="L48" s="1602">
        <v>48.032348906058196</v>
      </c>
      <c r="M48" s="1602">
        <v>660.9</v>
      </c>
      <c r="N48" s="1602">
        <v>48.061959130245071</v>
      </c>
      <c r="O48" s="1476"/>
      <c r="P48" s="1474"/>
      <c r="Q48" s="1477"/>
      <c r="R48" s="1908"/>
      <c r="S48" s="1909"/>
      <c r="T48" s="1909"/>
      <c r="U48" s="1909"/>
      <c r="V48" s="1909"/>
      <c r="W48" s="1909"/>
      <c r="X48" s="1908"/>
      <c r="Y48" s="1908"/>
      <c r="Z48" s="1908"/>
      <c r="AA48" s="1908"/>
      <c r="AB48" s="1908"/>
      <c r="AC48" s="1908"/>
      <c r="AD48" s="1908"/>
      <c r="AE48" s="1908"/>
      <c r="AF48" s="1908"/>
      <c r="AG48" s="1908"/>
      <c r="AH48" s="1908"/>
      <c r="AI48" s="1908"/>
      <c r="AJ48" s="1908"/>
      <c r="AK48" s="1908"/>
    </row>
    <row r="49" spans="1:37" s="1473" customFormat="1" ht="12" customHeight="1" x14ac:dyDescent="0.2">
      <c r="A49" s="1596"/>
      <c r="B49" s="1504"/>
      <c r="C49" s="631"/>
      <c r="D49" s="629" t="s">
        <v>69</v>
      </c>
      <c r="E49" s="1601">
        <v>740.9</v>
      </c>
      <c r="F49" s="1602">
        <v>52.264390519187366</v>
      </c>
      <c r="G49" s="1601">
        <v>732.2</v>
      </c>
      <c r="H49" s="1602">
        <v>52.043499893382617</v>
      </c>
      <c r="I49" s="1601">
        <v>726</v>
      </c>
      <c r="J49" s="1602">
        <v>52.00200558699234</v>
      </c>
      <c r="K49" s="1601">
        <v>719.8</v>
      </c>
      <c r="L49" s="1602">
        <v>51.974871831901211</v>
      </c>
      <c r="M49" s="1602">
        <v>714.2</v>
      </c>
      <c r="N49" s="1602">
        <v>51.938040869754929</v>
      </c>
      <c r="O49" s="1476"/>
      <c r="P49" s="1474"/>
      <c r="Q49" s="1477"/>
      <c r="R49" s="1908"/>
      <c r="S49" s="1909"/>
      <c r="T49" s="1909"/>
      <c r="U49" s="1909"/>
      <c r="V49" s="1909"/>
      <c r="W49" s="1909"/>
      <c r="X49" s="1908"/>
      <c r="Y49" s="1908"/>
      <c r="Z49" s="1908"/>
      <c r="AA49" s="1908"/>
      <c r="AB49" s="1908"/>
      <c r="AC49" s="1908"/>
      <c r="AD49" s="1908"/>
      <c r="AE49" s="1908"/>
      <c r="AF49" s="1908"/>
      <c r="AG49" s="1908"/>
      <c r="AH49" s="1908"/>
      <c r="AI49" s="1908"/>
      <c r="AJ49" s="1908"/>
      <c r="AK49" s="1908"/>
    </row>
    <row r="50" spans="1:37" s="1473" customFormat="1" ht="17.25" customHeight="1" x14ac:dyDescent="0.2">
      <c r="A50" s="1596"/>
      <c r="B50" s="1504"/>
      <c r="C50" s="631" t="s">
        <v>576</v>
      </c>
      <c r="D50" s="628"/>
      <c r="E50" s="1603">
        <v>2974.3</v>
      </c>
      <c r="F50" s="1604">
        <v>28.896618057107332</v>
      </c>
      <c r="G50" s="1603">
        <v>2980.1</v>
      </c>
      <c r="H50" s="1604">
        <v>28.952967579593704</v>
      </c>
      <c r="I50" s="1603">
        <v>2987.4</v>
      </c>
      <c r="J50" s="1604">
        <v>29.023890254447242</v>
      </c>
      <c r="K50" s="1603">
        <v>2994.6</v>
      </c>
      <c r="L50" s="1604">
        <v>29.09384138580964</v>
      </c>
      <c r="M50" s="1604">
        <v>3002.8</v>
      </c>
      <c r="N50" s="1604">
        <v>29.173507952083476</v>
      </c>
      <c r="O50" s="1476"/>
      <c r="P50" s="1474"/>
      <c r="Q50" s="1477"/>
      <c r="R50" s="1909"/>
      <c r="S50" s="1909"/>
      <c r="T50" s="1909"/>
      <c r="U50" s="1909"/>
      <c r="V50" s="1909"/>
      <c r="W50" s="1909"/>
      <c r="X50" s="1908"/>
      <c r="Y50" s="1908"/>
      <c r="Z50" s="1908"/>
      <c r="AA50" s="1908"/>
      <c r="AB50" s="1908"/>
      <c r="AC50" s="1908"/>
      <c r="AD50" s="1908"/>
      <c r="AE50" s="1908"/>
      <c r="AF50" s="1908"/>
      <c r="AG50" s="1908"/>
      <c r="AH50" s="1908"/>
      <c r="AI50" s="1908"/>
      <c r="AJ50" s="1908"/>
      <c r="AK50" s="1908"/>
    </row>
    <row r="51" spans="1:37" s="1473" customFormat="1" ht="12" customHeight="1" x14ac:dyDescent="0.2">
      <c r="A51" s="1596"/>
      <c r="B51" s="1504"/>
      <c r="C51" s="631"/>
      <c r="D51" s="629" t="s">
        <v>70</v>
      </c>
      <c r="E51" s="1601">
        <v>1394.1</v>
      </c>
      <c r="F51" s="1602">
        <v>46.871532797633051</v>
      </c>
      <c r="G51" s="1601">
        <v>1398</v>
      </c>
      <c r="H51" s="1602">
        <v>46.911177477265866</v>
      </c>
      <c r="I51" s="1601">
        <v>1401.1</v>
      </c>
      <c r="J51" s="1602">
        <v>46.900314654883843</v>
      </c>
      <c r="K51" s="1601">
        <v>1404.1</v>
      </c>
      <c r="L51" s="1602">
        <v>46.887731249582579</v>
      </c>
      <c r="M51" s="1602">
        <v>1407.5</v>
      </c>
      <c r="N51" s="1602">
        <v>46.872918609297983</v>
      </c>
      <c r="O51" s="1476"/>
      <c r="P51" s="1474"/>
      <c r="Q51" s="1477"/>
      <c r="R51" s="1908"/>
      <c r="S51" s="1909"/>
      <c r="T51" s="1909"/>
      <c r="U51" s="1909"/>
      <c r="V51" s="1909"/>
      <c r="W51" s="1909"/>
      <c r="X51" s="1908"/>
      <c r="Y51" s="1908"/>
      <c r="Z51" s="1908"/>
      <c r="AA51" s="1908"/>
      <c r="AB51" s="1908"/>
      <c r="AC51" s="1908"/>
      <c r="AD51" s="1908"/>
      <c r="AE51" s="1908"/>
      <c r="AF51" s="1908"/>
      <c r="AG51" s="1908"/>
      <c r="AH51" s="1908"/>
      <c r="AI51" s="1908"/>
      <c r="AJ51" s="1908"/>
      <c r="AK51" s="1908"/>
    </row>
    <row r="52" spans="1:37" s="1473" customFormat="1" ht="12" customHeight="1" x14ac:dyDescent="0.2">
      <c r="A52" s="1596"/>
      <c r="B52" s="1504"/>
      <c r="C52" s="631"/>
      <c r="D52" s="629" t="s">
        <v>69</v>
      </c>
      <c r="E52" s="1601">
        <v>1580.2</v>
      </c>
      <c r="F52" s="1602">
        <v>53.128467202366949</v>
      </c>
      <c r="G52" s="1601">
        <v>1582.1</v>
      </c>
      <c r="H52" s="1602">
        <v>53.088822522734134</v>
      </c>
      <c r="I52" s="1601">
        <v>1586.3</v>
      </c>
      <c r="J52" s="1602">
        <v>53.099685345116157</v>
      </c>
      <c r="K52" s="1601">
        <v>1590.6</v>
      </c>
      <c r="L52" s="1602">
        <v>53.11560809457022</v>
      </c>
      <c r="M52" s="1602">
        <v>1595.3</v>
      </c>
      <c r="N52" s="1602">
        <v>53.127081390702003</v>
      </c>
      <c r="O52" s="1476"/>
      <c r="P52" s="1474"/>
      <c r="R52" s="1908"/>
      <c r="S52" s="1909"/>
      <c r="T52" s="1909"/>
      <c r="U52" s="1909"/>
      <c r="V52" s="1909"/>
      <c r="W52" s="1909"/>
      <c r="X52" s="1908"/>
      <c r="Y52" s="1908"/>
      <c r="Z52" s="1908"/>
      <c r="AA52" s="1908"/>
      <c r="AB52" s="1908"/>
      <c r="AC52" s="1908"/>
      <c r="AD52" s="1908"/>
      <c r="AE52" s="1908"/>
      <c r="AF52" s="1908"/>
      <c r="AG52" s="1908"/>
      <c r="AH52" s="1908"/>
      <c r="AI52" s="1908"/>
      <c r="AJ52" s="1908"/>
      <c r="AK52" s="1908"/>
    </row>
    <row r="53" spans="1:37" s="1473" customFormat="1" ht="17.25" customHeight="1" x14ac:dyDescent="0.2">
      <c r="A53" s="1596"/>
      <c r="B53" s="1504"/>
      <c r="C53" s="631" t="s">
        <v>554</v>
      </c>
      <c r="D53" s="628"/>
      <c r="E53" s="1603">
        <v>2234</v>
      </c>
      <c r="F53" s="1604">
        <v>21.704281592165476</v>
      </c>
      <c r="G53" s="1603">
        <v>2201</v>
      </c>
      <c r="H53" s="1604">
        <v>21.383672240087829</v>
      </c>
      <c r="I53" s="1603">
        <v>2207.3000000000002</v>
      </c>
      <c r="J53" s="1604">
        <v>21.444879480029925</v>
      </c>
      <c r="K53" s="1603">
        <v>2215.6999999999998</v>
      </c>
      <c r="L53" s="1604">
        <v>21.526489133286049</v>
      </c>
      <c r="M53" s="1604">
        <v>2223.9</v>
      </c>
      <c r="N53" s="1604">
        <v>21.606155699559892</v>
      </c>
      <c r="O53" s="1476"/>
      <c r="P53" s="1474"/>
      <c r="R53" s="1909"/>
      <c r="S53" s="1909"/>
      <c r="T53" s="1909"/>
      <c r="U53" s="1909"/>
      <c r="V53" s="1909"/>
      <c r="W53" s="1909"/>
      <c r="X53" s="1908"/>
      <c r="Y53" s="1908"/>
      <c r="Z53" s="1908"/>
      <c r="AA53" s="1908"/>
      <c r="AB53" s="1908"/>
      <c r="AC53" s="1908"/>
      <c r="AD53" s="1908"/>
      <c r="AE53" s="1908"/>
      <c r="AF53" s="1908"/>
      <c r="AG53" s="1908"/>
      <c r="AH53" s="1908"/>
      <c r="AI53" s="1908"/>
      <c r="AJ53" s="1908"/>
      <c r="AK53" s="1908"/>
    </row>
    <row r="54" spans="1:37" s="1473" customFormat="1" ht="12" customHeight="1" x14ac:dyDescent="0.2">
      <c r="A54" s="1596"/>
      <c r="B54" s="1504"/>
      <c r="C54" s="631"/>
      <c r="D54" s="629" t="s">
        <v>70</v>
      </c>
      <c r="E54" s="1601">
        <v>947.5</v>
      </c>
      <c r="F54" s="1602">
        <v>42.412712623097583</v>
      </c>
      <c r="G54" s="1601">
        <v>935.2</v>
      </c>
      <c r="H54" s="1602">
        <v>42.489777373920944</v>
      </c>
      <c r="I54" s="1601">
        <v>938.2</v>
      </c>
      <c r="J54" s="1602">
        <v>42.504417161237711</v>
      </c>
      <c r="K54" s="1601">
        <v>942.1</v>
      </c>
      <c r="L54" s="1602">
        <v>42.519294128266466</v>
      </c>
      <c r="M54" s="1602">
        <v>945.8</v>
      </c>
      <c r="N54" s="1602">
        <v>42.528890687530911</v>
      </c>
      <c r="O54" s="1476"/>
      <c r="P54" s="1474"/>
      <c r="R54" s="1908"/>
      <c r="S54" s="1909"/>
      <c r="T54" s="1909"/>
      <c r="U54" s="1909"/>
      <c r="V54" s="1909"/>
      <c r="W54" s="1909"/>
      <c r="X54" s="1908"/>
      <c r="Y54" s="1908"/>
      <c r="Z54" s="1908"/>
      <c r="AA54" s="1908"/>
      <c r="AB54" s="1908"/>
      <c r="AC54" s="1908"/>
      <c r="AD54" s="1908"/>
      <c r="AE54" s="1908"/>
      <c r="AF54" s="1908"/>
      <c r="AG54" s="1908"/>
      <c r="AH54" s="1908"/>
      <c r="AI54" s="1908"/>
      <c r="AJ54" s="1908"/>
      <c r="AK54" s="1908"/>
    </row>
    <row r="55" spans="1:37" s="1473" customFormat="1" ht="12" customHeight="1" x14ac:dyDescent="0.2">
      <c r="A55" s="1596"/>
      <c r="B55" s="1504"/>
      <c r="C55" s="631"/>
      <c r="D55" s="629" t="s">
        <v>69</v>
      </c>
      <c r="E55" s="1601">
        <v>1286.5999999999999</v>
      </c>
      <c r="F55" s="1602">
        <v>57.591763652641006</v>
      </c>
      <c r="G55" s="1601">
        <v>1265.8</v>
      </c>
      <c r="H55" s="1602">
        <v>57.510222626079056</v>
      </c>
      <c r="I55" s="1601">
        <v>1269.2</v>
      </c>
      <c r="J55" s="1602">
        <v>57.500113260544552</v>
      </c>
      <c r="K55" s="1601">
        <v>1273.5999999999999</v>
      </c>
      <c r="L55" s="1602">
        <v>57.480705871733541</v>
      </c>
      <c r="M55" s="1602">
        <v>1278.0999999999999</v>
      </c>
      <c r="N55" s="1602">
        <v>57.471109312469082</v>
      </c>
      <c r="O55" s="1476"/>
      <c r="P55" s="1474"/>
      <c r="R55" s="1908"/>
      <c r="S55" s="1909"/>
      <c r="T55" s="1909"/>
      <c r="U55" s="1909"/>
      <c r="V55" s="1909"/>
      <c r="W55" s="1909"/>
      <c r="X55" s="1908"/>
      <c r="Y55" s="1908"/>
      <c r="Z55" s="1908"/>
      <c r="AA55" s="1908"/>
      <c r="AB55" s="1908"/>
      <c r="AC55" s="1908"/>
      <c r="AD55" s="1908"/>
      <c r="AE55" s="1908"/>
      <c r="AF55" s="1908"/>
      <c r="AG55" s="1908"/>
      <c r="AH55" s="1908"/>
      <c r="AI55" s="1908"/>
      <c r="AJ55" s="1908"/>
      <c r="AK55" s="1908"/>
    </row>
    <row r="56" spans="1:37" s="696" customFormat="1" ht="27" customHeight="1" x14ac:dyDescent="0.2">
      <c r="A56" s="711"/>
      <c r="B56" s="712"/>
      <c r="C56" s="2269" t="s">
        <v>536</v>
      </c>
      <c r="D56" s="2270"/>
      <c r="E56" s="2270"/>
      <c r="F56" s="2270"/>
      <c r="G56" s="2270"/>
      <c r="H56" s="2270"/>
      <c r="I56" s="2270"/>
      <c r="J56" s="2270"/>
      <c r="K56" s="2270"/>
      <c r="L56" s="2270"/>
      <c r="M56" s="2270"/>
      <c r="N56" s="2270"/>
      <c r="O56" s="2270"/>
      <c r="P56" s="707"/>
      <c r="R56" s="1201"/>
      <c r="S56" s="1201"/>
      <c r="T56" s="1201"/>
      <c r="U56" s="1201"/>
      <c r="V56" s="1201"/>
      <c r="W56" s="1201"/>
      <c r="X56" s="1201"/>
      <c r="Y56" s="1201"/>
      <c r="Z56" s="1201"/>
      <c r="AA56" s="1201"/>
      <c r="AB56" s="1201"/>
      <c r="AC56" s="1201"/>
      <c r="AD56" s="1201"/>
      <c r="AE56" s="1201"/>
      <c r="AF56" s="1201"/>
      <c r="AG56" s="1201"/>
      <c r="AH56" s="1201"/>
      <c r="AI56" s="1201"/>
      <c r="AJ56" s="1201"/>
      <c r="AK56" s="1201"/>
    </row>
    <row r="57" spans="1:37" s="696" customFormat="1" ht="21.75" customHeight="1" x14ac:dyDescent="0.2">
      <c r="A57" s="711"/>
      <c r="B57" s="712"/>
      <c r="C57" s="2271" t="s">
        <v>537</v>
      </c>
      <c r="D57" s="2271"/>
      <c r="E57" s="2271"/>
      <c r="F57" s="2271"/>
      <c r="G57" s="2271"/>
      <c r="H57" s="2271"/>
      <c r="I57" s="2271"/>
      <c r="J57" s="2272" t="s">
        <v>538</v>
      </c>
      <c r="K57" s="2272"/>
      <c r="L57" s="2272"/>
      <c r="M57" s="2272"/>
      <c r="N57" s="2272"/>
      <c r="O57" s="1366"/>
      <c r="P57" s="707"/>
      <c r="R57" s="1399"/>
      <c r="S57" s="1201"/>
      <c r="T57" s="1201"/>
      <c r="U57" s="1201"/>
      <c r="V57" s="1201"/>
      <c r="W57" s="1201"/>
      <c r="X57" s="1201"/>
      <c r="Y57" s="1201"/>
      <c r="Z57" s="1201"/>
      <c r="AA57" s="1201"/>
      <c r="AB57" s="1201"/>
      <c r="AC57" s="1201"/>
      <c r="AD57" s="1201"/>
      <c r="AE57" s="1201"/>
      <c r="AF57" s="1201"/>
      <c r="AG57" s="1201"/>
      <c r="AH57" s="1201"/>
      <c r="AI57" s="1201"/>
      <c r="AJ57" s="1201"/>
      <c r="AK57" s="1201"/>
    </row>
    <row r="58" spans="1:37" ht="13.5" customHeight="1" x14ac:dyDescent="0.2">
      <c r="A58" s="1487"/>
      <c r="B58" s="1605"/>
      <c r="C58" s="1479" t="s">
        <v>356</v>
      </c>
      <c r="D58" s="1460"/>
      <c r="E58" s="1506"/>
      <c r="F58" s="1606" t="s">
        <v>86</v>
      </c>
      <c r="G58" s="1481"/>
      <c r="H58" s="1481"/>
      <c r="I58" s="1482"/>
      <c r="J58" s="1481"/>
      <c r="K58" s="1481"/>
      <c r="L58" s="1481"/>
      <c r="M58" s="1481"/>
      <c r="N58" s="1481"/>
      <c r="O58" s="1464"/>
      <c r="P58" s="1445"/>
    </row>
    <row r="59" spans="1:37" ht="13.5" customHeight="1" x14ac:dyDescent="0.2">
      <c r="A59" s="1445"/>
      <c r="B59" s="830">
        <v>6</v>
      </c>
      <c r="C59" s="2273">
        <v>44593</v>
      </c>
      <c r="D59" s="2273"/>
      <c r="E59" s="1401"/>
      <c r="F59" s="1401"/>
      <c r="G59" s="1401"/>
      <c r="H59" s="1401"/>
      <c r="I59" s="1401"/>
      <c r="J59" s="1401"/>
      <c r="K59" s="1401"/>
      <c r="L59" s="1401"/>
      <c r="M59" s="1401"/>
      <c r="N59" s="1401"/>
      <c r="O59" s="1401"/>
      <c r="P59" s="1401"/>
    </row>
  </sheetData>
  <mergeCells count="125">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6:O56"/>
    <mergeCell ref="C57:I57"/>
    <mergeCell ref="J57:N57"/>
    <mergeCell ref="C59:D59"/>
    <mergeCell ref="C30:N30"/>
    <mergeCell ref="C31:D32"/>
    <mergeCell ref="E33:F33"/>
    <mergeCell ref="G33:H33"/>
    <mergeCell ref="I33:J33"/>
    <mergeCell ref="K33:L33"/>
    <mergeCell ref="M33:N33"/>
  </mergeCells>
  <conditionalFormatting sqref="E33:N33 E7:N7">
    <cfRule type="cellIs" dxfId="8886" priority="1" operator="equal">
      <formula>"1.º trimestre"</formula>
    </cfRule>
  </conditionalFormatting>
  <hyperlinks>
    <hyperlink ref="J57" r:id="rId1" display="http://www.ine.pt/xurl/ind/0010654"/>
    <hyperlink ref="J57:M57"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5"/>
  </sheetPr>
  <dimension ref="A1:AJ58"/>
  <sheetViews>
    <sheetView showRuler="0" zoomScaleNormal="100" workbookViewId="0"/>
  </sheetViews>
  <sheetFormatPr defaultColWidth="9.140625" defaultRowHeight="12.75" x14ac:dyDescent="0.2"/>
  <cols>
    <col min="1" max="1" width="1" style="1217" customWidth="1"/>
    <col min="2" max="2" width="4.42578125" style="1217" customWidth="1"/>
    <col min="3" max="3" width="1" style="1217" customWidth="1"/>
    <col min="4" max="4" width="21.85546875" style="1217" customWidth="1"/>
    <col min="5" max="5" width="9.28515625" style="1217" customWidth="1"/>
    <col min="6" max="6" width="5.42578125" style="1217" customWidth="1"/>
    <col min="7" max="7" width="9.28515625" style="1217" customWidth="1"/>
    <col min="8" max="8" width="5.42578125" style="1217" customWidth="1"/>
    <col min="9" max="9" width="9.28515625" style="1217" customWidth="1"/>
    <col min="10" max="10" width="5.42578125" style="1217" customWidth="1"/>
    <col min="11" max="11" width="9.28515625" style="1217" customWidth="1"/>
    <col min="12" max="12" width="5.42578125" style="1217" customWidth="1"/>
    <col min="13" max="13" width="9.28515625" style="1217" customWidth="1"/>
    <col min="14" max="14" width="5.42578125" style="1217" customWidth="1"/>
    <col min="15" max="15" width="2.5703125" style="1217" customWidth="1"/>
    <col min="16" max="16" width="1" style="1217" customWidth="1"/>
    <col min="17" max="17" width="9.140625" style="1217"/>
    <col min="18" max="35" width="9.140625" style="1901"/>
    <col min="36" max="36" width="9.140625" style="1446"/>
    <col min="37" max="16384" width="9.140625" style="1217"/>
  </cols>
  <sheetData>
    <row r="1" spans="1:36" ht="13.5" customHeight="1" x14ac:dyDescent="0.2">
      <c r="A1" s="1607"/>
      <c r="B1" s="1608"/>
      <c r="C1" s="1608"/>
      <c r="D1" s="1609"/>
      <c r="E1" s="1608"/>
      <c r="F1" s="1608"/>
      <c r="G1" s="1608"/>
      <c r="H1" s="1608"/>
      <c r="I1" s="2304" t="s">
        <v>338</v>
      </c>
      <c r="J1" s="2304"/>
      <c r="K1" s="2304"/>
      <c r="L1" s="2304"/>
      <c r="M1" s="2304"/>
      <c r="N1" s="2304"/>
      <c r="O1" s="1610"/>
      <c r="P1" s="1611"/>
      <c r="S1" s="1902"/>
      <c r="T1" s="1202"/>
      <c r="U1" s="1202"/>
      <c r="V1" s="1903"/>
      <c r="W1" s="1202"/>
      <c r="X1" s="1202"/>
      <c r="Y1" s="1202"/>
    </row>
    <row r="2" spans="1:36" ht="6" customHeight="1" x14ac:dyDescent="0.2">
      <c r="A2" s="1612"/>
      <c r="B2" s="1607"/>
      <c r="C2" s="1607"/>
      <c r="D2" s="1607"/>
      <c r="E2" s="1607"/>
      <c r="F2" s="1607"/>
      <c r="G2" s="1607"/>
      <c r="H2" s="1607"/>
      <c r="I2" s="1607"/>
      <c r="J2" s="1607"/>
      <c r="K2" s="1607"/>
      <c r="L2" s="1607"/>
      <c r="M2" s="1607"/>
      <c r="N2" s="1607"/>
      <c r="O2" s="1607"/>
      <c r="P2" s="1611"/>
      <c r="S2" s="1202"/>
      <c r="T2" s="1202"/>
      <c r="U2" s="1202"/>
      <c r="V2" s="1202"/>
      <c r="W2" s="1202"/>
      <c r="X2" s="1202"/>
      <c r="Y2" s="1202"/>
    </row>
    <row r="3" spans="1:36" ht="13.5" customHeight="1" thickBot="1" x14ac:dyDescent="0.25">
      <c r="A3" s="1612"/>
      <c r="B3" s="1607"/>
      <c r="C3" s="1613"/>
      <c r="D3" s="1607"/>
      <c r="E3" s="1607"/>
      <c r="F3" s="1607"/>
      <c r="G3" s="1614"/>
      <c r="H3" s="1607"/>
      <c r="I3" s="1607"/>
      <c r="J3" s="1607"/>
      <c r="K3" s="1607"/>
      <c r="L3" s="1607"/>
      <c r="M3" s="2294" t="s">
        <v>71</v>
      </c>
      <c r="N3" s="2294"/>
      <c r="O3" s="1607"/>
      <c r="P3" s="1611"/>
      <c r="R3" s="1589"/>
      <c r="S3" s="1202"/>
      <c r="T3" s="1202"/>
      <c r="U3" s="1202"/>
      <c r="V3" s="1589"/>
      <c r="W3" s="1202"/>
      <c r="X3" s="1202"/>
      <c r="Y3" s="1202"/>
    </row>
    <row r="4" spans="1:36" s="1216" customFormat="1" ht="13.5" customHeight="1" thickBot="1" x14ac:dyDescent="0.25">
      <c r="A4" s="1615"/>
      <c r="B4" s="1616"/>
      <c r="C4" s="2305" t="s">
        <v>163</v>
      </c>
      <c r="D4" s="2306"/>
      <c r="E4" s="2306"/>
      <c r="F4" s="2306"/>
      <c r="G4" s="2306"/>
      <c r="H4" s="2306"/>
      <c r="I4" s="2306"/>
      <c r="J4" s="2306"/>
      <c r="K4" s="2306"/>
      <c r="L4" s="2306"/>
      <c r="M4" s="2306"/>
      <c r="N4" s="2307"/>
      <c r="O4" s="1607"/>
      <c r="P4" s="1617"/>
      <c r="R4" s="1521"/>
      <c r="S4" s="1902"/>
      <c r="T4" s="1902"/>
      <c r="U4" s="1902"/>
      <c r="V4" s="1902"/>
      <c r="W4" s="1902"/>
      <c r="X4" s="1902"/>
      <c r="Y4" s="1902"/>
      <c r="Z4" s="1521"/>
      <c r="AA4" s="1521"/>
      <c r="AB4" s="1521"/>
      <c r="AC4" s="1521"/>
      <c r="AD4" s="1521"/>
      <c r="AE4" s="1521"/>
      <c r="AF4" s="1521"/>
      <c r="AG4" s="1521"/>
      <c r="AH4" s="1521"/>
      <c r="AI4" s="1521"/>
      <c r="AJ4" s="1453"/>
    </row>
    <row r="5" spans="1:36" ht="3.75" customHeight="1" x14ac:dyDescent="0.2">
      <c r="A5" s="1612"/>
      <c r="B5" s="1618"/>
      <c r="C5" s="2308" t="s">
        <v>148</v>
      </c>
      <c r="D5" s="2309"/>
      <c r="E5" s="1619"/>
      <c r="F5" s="1619"/>
      <c r="G5" s="1619"/>
      <c r="H5" s="1619"/>
      <c r="I5" s="1619"/>
      <c r="J5" s="1619"/>
      <c r="K5" s="1613"/>
      <c r="L5" s="1619"/>
      <c r="M5" s="1619"/>
      <c r="N5" s="1619"/>
      <c r="O5" s="1607"/>
      <c r="P5" s="1611"/>
      <c r="S5" s="1202"/>
      <c r="T5" s="1202"/>
      <c r="U5" s="1202"/>
      <c r="V5" s="1202"/>
      <c r="W5" s="1202"/>
      <c r="X5" s="1202"/>
      <c r="Y5" s="1202"/>
    </row>
    <row r="6" spans="1:36" ht="13.5" customHeight="1" x14ac:dyDescent="0.2">
      <c r="A6" s="1612"/>
      <c r="B6" s="1618"/>
      <c r="C6" s="2310"/>
      <c r="D6" s="2310"/>
      <c r="E6" s="2311"/>
      <c r="F6" s="2311"/>
      <c r="G6" s="2311"/>
      <c r="H6" s="2311"/>
      <c r="I6" s="2311"/>
      <c r="J6" s="2311"/>
      <c r="K6" s="2311"/>
      <c r="L6" s="2311"/>
      <c r="M6" s="2311"/>
      <c r="N6" s="2311"/>
      <c r="O6" s="1607"/>
      <c r="P6" s="1611"/>
      <c r="R6" s="1904"/>
      <c r="S6" s="1905"/>
      <c r="T6" s="1905"/>
      <c r="U6" s="1905"/>
      <c r="V6" s="1905"/>
      <c r="W6" s="1905"/>
      <c r="Y6" s="1202"/>
    </row>
    <row r="7" spans="1:36" x14ac:dyDescent="0.2">
      <c r="A7" s="1612"/>
      <c r="B7" s="1618"/>
      <c r="C7" s="1620"/>
      <c r="D7" s="1620"/>
      <c r="E7" s="2300">
        <v>2017</v>
      </c>
      <c r="F7" s="2301"/>
      <c r="G7" s="2300">
        <v>2018</v>
      </c>
      <c r="H7" s="2301"/>
      <c r="I7" s="2300">
        <v>2019</v>
      </c>
      <c r="J7" s="2301"/>
      <c r="K7" s="2300">
        <v>2020</v>
      </c>
      <c r="L7" s="2301"/>
      <c r="M7" s="2301">
        <v>2021</v>
      </c>
      <c r="N7" s="2301"/>
      <c r="O7" s="1607"/>
      <c r="P7" s="1611"/>
      <c r="R7" s="1202"/>
      <c r="S7" s="1202"/>
      <c r="T7" s="1202"/>
      <c r="U7" s="1202"/>
      <c r="V7" s="1202"/>
      <c r="W7" s="1202"/>
      <c r="Y7" s="1202"/>
    </row>
    <row r="8" spans="1:36" s="1218" customFormat="1" ht="20.25" customHeight="1" x14ac:dyDescent="0.2">
      <c r="A8" s="1621"/>
      <c r="B8" s="1622"/>
      <c r="C8" s="2289" t="s">
        <v>2</v>
      </c>
      <c r="D8" s="2289"/>
      <c r="E8" s="2303">
        <v>10285.073750004756</v>
      </c>
      <c r="F8" s="2303"/>
      <c r="G8" s="2303">
        <v>10264.114250162578</v>
      </c>
      <c r="H8" s="2303"/>
      <c r="I8" s="2303">
        <v>10263.373999930031</v>
      </c>
      <c r="J8" s="2303"/>
      <c r="K8" s="2303">
        <v>10291.69000035006</v>
      </c>
      <c r="L8" s="2303"/>
      <c r="M8" s="2303">
        <v>10282.967500225228</v>
      </c>
      <c r="N8" s="2303"/>
      <c r="O8" s="1607"/>
      <c r="P8" s="1623"/>
      <c r="R8" s="1202"/>
      <c r="S8" s="1910"/>
      <c r="T8" s="1910"/>
      <c r="U8" s="1910"/>
      <c r="V8" s="1910"/>
      <c r="W8" s="1910"/>
      <c r="X8" s="1906"/>
      <c r="Y8" s="1905"/>
      <c r="Z8" s="1906"/>
      <c r="AA8" s="1906"/>
      <c r="AB8" s="1906"/>
      <c r="AC8" s="1906"/>
      <c r="AD8" s="1906"/>
      <c r="AE8" s="1906"/>
      <c r="AF8" s="1906"/>
      <c r="AG8" s="1906"/>
      <c r="AH8" s="1906"/>
      <c r="AI8" s="1906"/>
      <c r="AJ8" s="1463"/>
    </row>
    <row r="9" spans="1:36" ht="12" customHeight="1" x14ac:dyDescent="0.2">
      <c r="A9" s="1612"/>
      <c r="B9" s="1607"/>
      <c r="C9" s="625" t="s">
        <v>70</v>
      </c>
      <c r="D9" s="1618"/>
      <c r="E9" s="2282">
        <v>4864.4237501950429</v>
      </c>
      <c r="F9" s="2282"/>
      <c r="G9" s="2282">
        <v>4853.0312500199079</v>
      </c>
      <c r="H9" s="2282"/>
      <c r="I9" s="2282">
        <v>4843.0422500200266</v>
      </c>
      <c r="J9" s="2282"/>
      <c r="K9" s="2282">
        <v>4847.8997501800504</v>
      </c>
      <c r="L9" s="2282"/>
      <c r="M9" s="2282">
        <v>4854.4037501850753</v>
      </c>
      <c r="N9" s="2282"/>
      <c r="O9" s="1624"/>
      <c r="P9" s="1611"/>
      <c r="R9" s="1201"/>
      <c r="S9" s="1203"/>
      <c r="T9" s="1203"/>
      <c r="U9" s="1203"/>
      <c r="V9" s="1203"/>
      <c r="W9" s="1203"/>
      <c r="Y9" s="1202"/>
    </row>
    <row r="10" spans="1:36" ht="12" customHeight="1" x14ac:dyDescent="0.2">
      <c r="A10" s="1612"/>
      <c r="B10" s="1607"/>
      <c r="C10" s="625" t="s">
        <v>69</v>
      </c>
      <c r="D10" s="1618"/>
      <c r="E10" s="2282">
        <v>5420.649999810008</v>
      </c>
      <c r="F10" s="2282"/>
      <c r="G10" s="2282">
        <v>5411.0830001423965</v>
      </c>
      <c r="H10" s="2282"/>
      <c r="I10" s="2282">
        <v>5420.3317499100567</v>
      </c>
      <c r="J10" s="2282"/>
      <c r="K10" s="2282">
        <v>5443.7902501699518</v>
      </c>
      <c r="L10" s="2282"/>
      <c r="M10" s="2282">
        <v>5428.563750040038</v>
      </c>
      <c r="N10" s="2282"/>
      <c r="O10" s="1624"/>
      <c r="P10" s="1611"/>
      <c r="R10" s="1201"/>
      <c r="S10" s="1203"/>
      <c r="T10" s="1203"/>
      <c r="U10" s="1203"/>
      <c r="V10" s="1203"/>
      <c r="W10" s="1203"/>
      <c r="Y10" s="1202"/>
    </row>
    <row r="11" spans="1:36" ht="18.75" customHeight="1" x14ac:dyDescent="0.2">
      <c r="A11" s="1612"/>
      <c r="B11" s="1607"/>
      <c r="C11" s="625" t="s">
        <v>486</v>
      </c>
      <c r="D11" s="1625"/>
      <c r="E11" s="2282">
        <v>1539.2976570999992</v>
      </c>
      <c r="F11" s="2282"/>
      <c r="G11" s="2282">
        <v>1525.4733298000083</v>
      </c>
      <c r="H11" s="2282"/>
      <c r="I11" s="2282">
        <v>1502.9121993925</v>
      </c>
      <c r="J11" s="2282"/>
      <c r="K11" s="2282">
        <v>1500.1375167300077</v>
      </c>
      <c r="L11" s="2282"/>
      <c r="M11" s="2282">
        <v>1476.3152501275024</v>
      </c>
      <c r="N11" s="2282"/>
      <c r="O11" s="1624"/>
      <c r="P11" s="1611"/>
      <c r="R11" s="1201"/>
      <c r="S11" s="1203"/>
      <c r="T11" s="1203"/>
      <c r="U11" s="1203"/>
      <c r="V11" s="1203"/>
      <c r="W11" s="1203"/>
      <c r="Y11" s="1202"/>
    </row>
    <row r="12" spans="1:36" ht="12" customHeight="1" x14ac:dyDescent="0.2">
      <c r="A12" s="1612"/>
      <c r="B12" s="1607"/>
      <c r="C12" s="625" t="s">
        <v>487</v>
      </c>
      <c r="D12" s="1618"/>
      <c r="E12" s="2282">
        <v>985.08509286000003</v>
      </c>
      <c r="F12" s="2282"/>
      <c r="G12" s="2282">
        <v>975.0329201324995</v>
      </c>
      <c r="H12" s="2282"/>
      <c r="I12" s="2282">
        <v>986.66830034000157</v>
      </c>
      <c r="J12" s="2282"/>
      <c r="K12" s="2282">
        <v>985.10898343500071</v>
      </c>
      <c r="L12" s="2282"/>
      <c r="M12" s="2282">
        <v>992.74624997999831</v>
      </c>
      <c r="N12" s="2282"/>
      <c r="O12" s="1624"/>
      <c r="P12" s="1611"/>
      <c r="R12" s="1201"/>
      <c r="S12" s="1203"/>
      <c r="T12" s="1203"/>
      <c r="U12" s="1203"/>
      <c r="V12" s="1203"/>
      <c r="W12" s="1203"/>
      <c r="Y12" s="1202"/>
    </row>
    <row r="13" spans="1:36" ht="12" customHeight="1" x14ac:dyDescent="0.2">
      <c r="A13" s="1612"/>
      <c r="B13" s="1607"/>
      <c r="C13" s="625" t="s">
        <v>149</v>
      </c>
      <c r="D13" s="1618"/>
      <c r="E13" s="2282">
        <v>2674.626999877511</v>
      </c>
      <c r="F13" s="2282"/>
      <c r="G13" s="2282">
        <v>2621.6287499325013</v>
      </c>
      <c r="H13" s="2282"/>
      <c r="I13" s="2282">
        <v>2577.8275000799949</v>
      </c>
      <c r="J13" s="2282"/>
      <c r="K13" s="2282">
        <v>2543.7732500400093</v>
      </c>
      <c r="L13" s="2282"/>
      <c r="M13" s="2282">
        <v>2503.4210000924986</v>
      </c>
      <c r="N13" s="2282"/>
      <c r="O13" s="1624"/>
      <c r="P13" s="1611"/>
      <c r="R13" s="1201"/>
      <c r="S13" s="1203"/>
      <c r="T13" s="1203"/>
      <c r="U13" s="1203"/>
      <c r="V13" s="1203"/>
      <c r="W13" s="1203"/>
      <c r="Y13" s="1202"/>
    </row>
    <row r="14" spans="1:36" ht="12" customHeight="1" x14ac:dyDescent="0.2">
      <c r="A14" s="1612"/>
      <c r="B14" s="1607"/>
      <c r="C14" s="625" t="s">
        <v>577</v>
      </c>
      <c r="D14" s="1618"/>
      <c r="E14" s="2282">
        <v>5012.1603202700944</v>
      </c>
      <c r="F14" s="2282"/>
      <c r="G14" s="2282">
        <v>5064.5656857799067</v>
      </c>
      <c r="H14" s="2282"/>
      <c r="I14" s="2282">
        <v>5119.9914908350256</v>
      </c>
      <c r="J14" s="2282"/>
      <c r="K14" s="2282">
        <v>5182.9809882749696</v>
      </c>
      <c r="L14" s="2282"/>
      <c r="M14" s="2282">
        <v>5203.2307499875415</v>
      </c>
      <c r="N14" s="2282"/>
      <c r="O14" s="1624"/>
      <c r="P14" s="1611"/>
      <c r="R14" s="1201"/>
      <c r="S14" s="1203"/>
      <c r="T14" s="1203"/>
      <c r="U14" s="1203"/>
      <c r="V14" s="1203"/>
      <c r="W14" s="1203"/>
      <c r="Y14" s="1202"/>
    </row>
    <row r="15" spans="1:36" s="1218" customFormat="1" ht="20.25" customHeight="1" x14ac:dyDescent="0.2">
      <c r="A15" s="1621"/>
      <c r="B15" s="1622"/>
      <c r="C15" s="2289" t="s">
        <v>162</v>
      </c>
      <c r="D15" s="2289"/>
      <c r="E15" s="2303">
        <v>5053.3206510875943</v>
      </c>
      <c r="F15" s="2303"/>
      <c r="G15" s="2303">
        <v>5084.5257258399206</v>
      </c>
      <c r="H15" s="2303"/>
      <c r="I15" s="2303">
        <v>5115.6560796300382</v>
      </c>
      <c r="J15" s="2303"/>
      <c r="K15" s="2303">
        <v>5034.4868214425451</v>
      </c>
      <c r="L15" s="2303"/>
      <c r="M15" s="2303">
        <v>5151.076577000018</v>
      </c>
      <c r="N15" s="2303"/>
      <c r="O15" s="1626"/>
      <c r="P15" s="1623"/>
      <c r="R15" s="1201"/>
      <c r="S15" s="1203"/>
      <c r="T15" s="1203"/>
      <c r="U15" s="1203"/>
      <c r="V15" s="1203"/>
      <c r="W15" s="1203"/>
      <c r="X15" s="1906"/>
      <c r="Y15" s="1202"/>
      <c r="Z15" s="1906"/>
      <c r="AA15" s="1906"/>
      <c r="AB15" s="1906"/>
      <c r="AC15" s="1906"/>
      <c r="AD15" s="1906"/>
      <c r="AE15" s="1906"/>
      <c r="AF15" s="1906"/>
      <c r="AG15" s="1906"/>
      <c r="AH15" s="1906"/>
      <c r="AI15" s="1906"/>
      <c r="AJ15" s="1463"/>
    </row>
    <row r="16" spans="1:36" ht="12" customHeight="1" x14ac:dyDescent="0.2">
      <c r="A16" s="1612"/>
      <c r="B16" s="1607"/>
      <c r="C16" s="625" t="s">
        <v>70</v>
      </c>
      <c r="D16" s="1618"/>
      <c r="E16" s="2282">
        <v>2560.6883341975181</v>
      </c>
      <c r="F16" s="2282"/>
      <c r="G16" s="2282">
        <v>2567.3477126350117</v>
      </c>
      <c r="H16" s="2282"/>
      <c r="I16" s="2282">
        <v>2571.7519649474857</v>
      </c>
      <c r="J16" s="2282"/>
      <c r="K16" s="2282">
        <v>2524.2568849799768</v>
      </c>
      <c r="L16" s="2282"/>
      <c r="M16" s="2282">
        <v>2590.7735989599978</v>
      </c>
      <c r="N16" s="2282"/>
      <c r="O16" s="1624"/>
      <c r="P16" s="1611"/>
      <c r="Y16" s="1202"/>
    </row>
    <row r="17" spans="1:36" ht="12" customHeight="1" x14ac:dyDescent="0.2">
      <c r="A17" s="1612"/>
      <c r="B17" s="1607"/>
      <c r="C17" s="625" t="s">
        <v>69</v>
      </c>
      <c r="D17" s="1618"/>
      <c r="E17" s="2282">
        <v>2492.6323168899858</v>
      </c>
      <c r="F17" s="2282"/>
      <c r="G17" s="2282">
        <v>2517.1780132050062</v>
      </c>
      <c r="H17" s="2282"/>
      <c r="I17" s="2282">
        <v>2543.9041146825166</v>
      </c>
      <c r="J17" s="2282"/>
      <c r="K17" s="2282">
        <v>2510.229936462491</v>
      </c>
      <c r="L17" s="2282"/>
      <c r="M17" s="2282">
        <v>2560.3029780400007</v>
      </c>
      <c r="N17" s="2282"/>
      <c r="O17" s="1624"/>
      <c r="P17" s="1611"/>
      <c r="R17" s="1904"/>
      <c r="S17" s="1905"/>
      <c r="T17" s="1905"/>
      <c r="U17" s="1905"/>
      <c r="V17" s="1905"/>
      <c r="W17" s="1905"/>
      <c r="X17" s="1202"/>
      <c r="Y17" s="1202"/>
      <c r="Z17" s="1398"/>
      <c r="AA17" s="1201"/>
      <c r="AB17" s="1201"/>
      <c r="AC17" s="1201"/>
      <c r="AD17" s="1201"/>
      <c r="AE17" s="1201"/>
    </row>
    <row r="18" spans="1:36" ht="18.75" customHeight="1" x14ac:dyDescent="0.2">
      <c r="A18" s="1612"/>
      <c r="B18" s="1607"/>
      <c r="C18" s="625" t="s">
        <v>487</v>
      </c>
      <c r="D18" s="1618"/>
      <c r="E18" s="2282">
        <v>369.83646185249938</v>
      </c>
      <c r="F18" s="2282"/>
      <c r="G18" s="2282">
        <v>371.41603703499908</v>
      </c>
      <c r="H18" s="2282"/>
      <c r="I18" s="2282">
        <v>372.61525294000057</v>
      </c>
      <c r="J18" s="2282"/>
      <c r="K18" s="2282">
        <v>330.18841409750013</v>
      </c>
      <c r="L18" s="2282"/>
      <c r="M18" s="2282">
        <v>326.28096460500007</v>
      </c>
      <c r="N18" s="2282"/>
      <c r="O18" s="1624"/>
      <c r="P18" s="1611"/>
      <c r="R18" s="1202"/>
      <c r="S18" s="1910"/>
      <c r="T18" s="1910"/>
      <c r="U18" s="1910"/>
      <c r="V18" s="1910"/>
      <c r="W18" s="1910"/>
      <c r="X18" s="1202"/>
      <c r="Y18" s="1202"/>
      <c r="Z18" s="1202"/>
      <c r="AA18" s="1910"/>
      <c r="AB18" s="1910"/>
      <c r="AC18" s="1910"/>
      <c r="AD18" s="1910"/>
      <c r="AE18" s="1910"/>
    </row>
    <row r="19" spans="1:36" ht="12" customHeight="1" x14ac:dyDescent="0.2">
      <c r="A19" s="1612"/>
      <c r="B19" s="1607"/>
      <c r="C19" s="625" t="s">
        <v>149</v>
      </c>
      <c r="D19" s="1618"/>
      <c r="E19" s="2282">
        <v>2435.4824873450102</v>
      </c>
      <c r="F19" s="2282"/>
      <c r="G19" s="2282">
        <v>2396.3434172475022</v>
      </c>
      <c r="H19" s="2282"/>
      <c r="I19" s="2282">
        <v>2363.2898019924987</v>
      </c>
      <c r="J19" s="2282"/>
      <c r="K19" s="2282">
        <v>2292.8972933875016</v>
      </c>
      <c r="L19" s="2282"/>
      <c r="M19" s="2282">
        <v>2270.9547310650009</v>
      </c>
      <c r="N19" s="2282"/>
      <c r="O19" s="1624"/>
      <c r="P19" s="1611"/>
      <c r="R19" s="1201"/>
      <c r="S19" s="1203"/>
      <c r="T19" s="1203"/>
      <c r="U19" s="1203"/>
      <c r="V19" s="1203"/>
      <c r="W19" s="1203"/>
      <c r="X19" s="1202"/>
      <c r="Z19" s="1201"/>
      <c r="AA19" s="1203"/>
      <c r="AB19" s="1203"/>
      <c r="AC19" s="1203"/>
      <c r="AD19" s="1203"/>
      <c r="AE19" s="1203"/>
    </row>
    <row r="20" spans="1:36" ht="12" customHeight="1" x14ac:dyDescent="0.2">
      <c r="A20" s="1612"/>
      <c r="B20" s="1607"/>
      <c r="C20" s="625" t="s">
        <v>577</v>
      </c>
      <c r="D20" s="1618"/>
      <c r="E20" s="2282">
        <v>2248.0017018900226</v>
      </c>
      <c r="F20" s="2282"/>
      <c r="G20" s="2282">
        <v>2316.7662715574888</v>
      </c>
      <c r="H20" s="2282"/>
      <c r="I20" s="2282">
        <v>2379.751024697488</v>
      </c>
      <c r="J20" s="2282"/>
      <c r="K20" s="2282">
        <v>2411.4011139574645</v>
      </c>
      <c r="L20" s="2282"/>
      <c r="M20" s="2282">
        <v>2553.8408813300061</v>
      </c>
      <c r="N20" s="2282"/>
      <c r="O20" s="1624"/>
      <c r="P20" s="1611"/>
      <c r="R20" s="1201"/>
      <c r="S20" s="1203"/>
      <c r="T20" s="1203"/>
      <c r="U20" s="1203"/>
      <c r="V20" s="1203"/>
      <c r="W20" s="1203"/>
      <c r="X20" s="1202"/>
      <c r="Z20" s="1201"/>
      <c r="AA20" s="1203"/>
      <c r="AB20" s="1203"/>
      <c r="AC20" s="1203"/>
      <c r="AD20" s="1203"/>
      <c r="AE20" s="1203"/>
    </row>
    <row r="21" spans="1:36" s="1223" customFormat="1" ht="20.25" customHeight="1" x14ac:dyDescent="0.2">
      <c r="A21" s="1627"/>
      <c r="B21" s="1628"/>
      <c r="C21" s="2289" t="s">
        <v>571</v>
      </c>
      <c r="D21" s="2289"/>
      <c r="E21" s="2302">
        <v>58.3</v>
      </c>
      <c r="F21" s="2302"/>
      <c r="G21" s="2302">
        <v>58.7</v>
      </c>
      <c r="H21" s="2302"/>
      <c r="I21" s="2302">
        <v>58.9</v>
      </c>
      <c r="J21" s="2302"/>
      <c r="K21" s="2302">
        <v>57.8</v>
      </c>
      <c r="L21" s="2302"/>
      <c r="M21" s="2302">
        <v>59.2</v>
      </c>
      <c r="N21" s="2302"/>
      <c r="O21" s="1629"/>
      <c r="P21" s="1630"/>
      <c r="R21" s="1201"/>
      <c r="S21" s="1203"/>
      <c r="T21" s="1203"/>
      <c r="U21" s="1203"/>
      <c r="V21" s="1203"/>
      <c r="W21" s="1203"/>
      <c r="X21" s="1907"/>
      <c r="Y21" s="1907"/>
      <c r="Z21" s="1201"/>
      <c r="AA21" s="1203"/>
      <c r="AB21" s="1203"/>
      <c r="AC21" s="1203"/>
      <c r="AD21" s="1203"/>
      <c r="AE21" s="1203"/>
      <c r="AF21" s="1907"/>
      <c r="AG21" s="1907"/>
      <c r="AH21" s="1907"/>
      <c r="AI21" s="1907"/>
      <c r="AJ21" s="1469"/>
    </row>
    <row r="22" spans="1:36" ht="12" customHeight="1" x14ac:dyDescent="0.2">
      <c r="A22" s="1612"/>
      <c r="B22" s="1607"/>
      <c r="C22" s="625" t="s">
        <v>70</v>
      </c>
      <c r="D22" s="1618"/>
      <c r="E22" s="2282">
        <v>63.1</v>
      </c>
      <c r="F22" s="2282"/>
      <c r="G22" s="2282">
        <v>63.3</v>
      </c>
      <c r="H22" s="2282"/>
      <c r="I22" s="2282">
        <v>63.4</v>
      </c>
      <c r="J22" s="2282"/>
      <c r="K22" s="2282">
        <v>62.2</v>
      </c>
      <c r="L22" s="2282"/>
      <c r="M22" s="2282">
        <v>63.6</v>
      </c>
      <c r="N22" s="2282"/>
      <c r="O22" s="1624"/>
      <c r="P22" s="1611"/>
      <c r="R22" s="1201"/>
      <c r="S22" s="1203"/>
      <c r="T22" s="1203"/>
      <c r="U22" s="1203"/>
      <c r="V22" s="1203"/>
      <c r="W22" s="1203"/>
      <c r="Z22" s="1201"/>
      <c r="AA22" s="1203"/>
      <c r="AB22" s="1203"/>
      <c r="AC22" s="1203"/>
      <c r="AD22" s="1203"/>
      <c r="AE22" s="1203"/>
    </row>
    <row r="23" spans="1:36" ht="12" customHeight="1" x14ac:dyDescent="0.2">
      <c r="A23" s="1612"/>
      <c r="B23" s="1607"/>
      <c r="C23" s="625" t="s">
        <v>69</v>
      </c>
      <c r="D23" s="1618"/>
      <c r="E23" s="2282">
        <v>54</v>
      </c>
      <c r="F23" s="2282"/>
      <c r="G23" s="2282">
        <v>54.6</v>
      </c>
      <c r="H23" s="2282"/>
      <c r="I23" s="2282">
        <v>55</v>
      </c>
      <c r="J23" s="2282"/>
      <c r="K23" s="2282">
        <v>54</v>
      </c>
      <c r="L23" s="2282"/>
      <c r="M23" s="2282">
        <v>55.3</v>
      </c>
      <c r="N23" s="2282"/>
      <c r="O23" s="1624"/>
      <c r="P23" s="1611"/>
      <c r="R23" s="1201"/>
      <c r="S23" s="1203"/>
      <c r="T23" s="1203"/>
      <c r="U23" s="1203"/>
      <c r="V23" s="1203"/>
      <c r="W23" s="1203"/>
      <c r="X23" s="1202"/>
      <c r="Y23" s="1202"/>
      <c r="Z23" s="1201"/>
      <c r="AA23" s="1203"/>
      <c r="AB23" s="1203"/>
      <c r="AC23" s="1203"/>
      <c r="AD23" s="1203"/>
      <c r="AE23" s="1203"/>
    </row>
    <row r="24" spans="1:36" ht="18.75" customHeight="1" x14ac:dyDescent="0.2">
      <c r="A24" s="1612"/>
      <c r="B24" s="1607"/>
      <c r="C24" s="625" t="s">
        <v>488</v>
      </c>
      <c r="D24" s="1618"/>
      <c r="E24" s="2282">
        <v>75</v>
      </c>
      <c r="F24" s="2282"/>
      <c r="G24" s="2282">
        <v>75.8</v>
      </c>
      <c r="H24" s="2282"/>
      <c r="I24" s="2282">
        <v>76.099999999999994</v>
      </c>
      <c r="J24" s="2282"/>
      <c r="K24" s="2282">
        <v>75</v>
      </c>
      <c r="L24" s="2282"/>
      <c r="M24" s="2282">
        <v>76.400000000000006</v>
      </c>
      <c r="N24" s="2282"/>
      <c r="O24" s="1624"/>
      <c r="P24" s="1611"/>
      <c r="R24" s="1201"/>
      <c r="S24" s="1203"/>
      <c r="T24" s="1203"/>
      <c r="U24" s="1203"/>
      <c r="V24" s="1203"/>
      <c r="W24" s="1203"/>
      <c r="X24" s="1202"/>
      <c r="Y24" s="1202"/>
    </row>
    <row r="25" spans="1:36" ht="12" customHeight="1" x14ac:dyDescent="0.2">
      <c r="A25" s="1612"/>
      <c r="B25" s="1607"/>
      <c r="C25" s="625" t="s">
        <v>487</v>
      </c>
      <c r="D25" s="1618"/>
      <c r="E25" s="2282">
        <v>37.5</v>
      </c>
      <c r="F25" s="2282"/>
      <c r="G25" s="2282">
        <v>38.1</v>
      </c>
      <c r="H25" s="2282"/>
      <c r="I25" s="2282">
        <v>37.799999999999997</v>
      </c>
      <c r="J25" s="2282"/>
      <c r="K25" s="2282">
        <v>33.5</v>
      </c>
      <c r="L25" s="2282"/>
      <c r="M25" s="2282">
        <v>32.9</v>
      </c>
      <c r="N25" s="2282"/>
      <c r="O25" s="1624"/>
      <c r="P25" s="1611"/>
      <c r="Z25" s="1908"/>
      <c r="AA25" s="1908"/>
      <c r="AB25" s="1908"/>
      <c r="AC25" s="1908"/>
      <c r="AD25" s="1908"/>
      <c r="AE25" s="1908"/>
    </row>
    <row r="26" spans="1:36" ht="12" customHeight="1" x14ac:dyDescent="0.2">
      <c r="A26" s="1612"/>
      <c r="B26" s="1607"/>
      <c r="C26" s="625" t="s">
        <v>149</v>
      </c>
      <c r="D26" s="1607"/>
      <c r="E26" s="2282">
        <v>91.1</v>
      </c>
      <c r="F26" s="2282"/>
      <c r="G26" s="2282">
        <v>91.4</v>
      </c>
      <c r="H26" s="2282"/>
      <c r="I26" s="2282">
        <v>91.7</v>
      </c>
      <c r="J26" s="2282"/>
      <c r="K26" s="2282">
        <v>90.1</v>
      </c>
      <c r="L26" s="2282"/>
      <c r="M26" s="2282">
        <v>90.7</v>
      </c>
      <c r="N26" s="2282"/>
      <c r="O26" s="1624"/>
      <c r="P26" s="1611"/>
    </row>
    <row r="27" spans="1:36" ht="12" customHeight="1" x14ac:dyDescent="0.2">
      <c r="A27" s="1612"/>
      <c r="B27" s="1607"/>
      <c r="C27" s="625" t="s">
        <v>518</v>
      </c>
      <c r="D27" s="1607"/>
      <c r="E27" s="2282">
        <v>44.9</v>
      </c>
      <c r="F27" s="2282"/>
      <c r="G27" s="2282">
        <v>45.7</v>
      </c>
      <c r="H27" s="2282"/>
      <c r="I27" s="2282">
        <v>46.5</v>
      </c>
      <c r="J27" s="2282"/>
      <c r="K27" s="2282">
        <v>46.5</v>
      </c>
      <c r="L27" s="2282"/>
      <c r="M27" s="2282">
        <v>49.1</v>
      </c>
      <c r="N27" s="2282"/>
      <c r="O27" s="1624"/>
      <c r="P27" s="1611"/>
    </row>
    <row r="28" spans="1:36" ht="13.5" customHeight="1" x14ac:dyDescent="0.2">
      <c r="A28" s="1612"/>
      <c r="B28" s="1607"/>
      <c r="C28" s="626" t="s">
        <v>572</v>
      </c>
      <c r="D28" s="1607"/>
      <c r="E28" s="627"/>
      <c r="F28" s="627"/>
      <c r="G28" s="627"/>
      <c r="H28" s="627"/>
      <c r="I28" s="627"/>
      <c r="J28" s="627"/>
      <c r="K28" s="627"/>
      <c r="L28" s="627"/>
      <c r="M28" s="627"/>
      <c r="N28" s="627"/>
      <c r="O28" s="1624"/>
      <c r="P28" s="1611"/>
    </row>
    <row r="29" spans="1:36" s="1224" customFormat="1" ht="15.75" customHeight="1" thickBot="1" x14ac:dyDescent="0.25">
      <c r="A29" s="1631"/>
      <c r="B29" s="1632"/>
      <c r="C29" s="631"/>
      <c r="D29" s="629"/>
      <c r="E29" s="1633"/>
      <c r="F29" s="1633"/>
      <c r="G29" s="1633"/>
      <c r="H29" s="1633"/>
      <c r="I29" s="1633"/>
      <c r="J29" s="1633"/>
      <c r="K29" s="1633"/>
      <c r="L29" s="1633"/>
      <c r="M29" s="2294"/>
      <c r="N29" s="2294"/>
      <c r="O29" s="1634"/>
      <c r="P29" s="1635"/>
      <c r="R29" s="1908"/>
      <c r="S29" s="1908"/>
      <c r="T29" s="1908"/>
      <c r="U29" s="1908"/>
      <c r="V29" s="1908"/>
      <c r="W29" s="1908"/>
      <c r="X29" s="1908"/>
      <c r="Y29" s="1908"/>
      <c r="Z29" s="1908"/>
      <c r="AA29" s="1908"/>
      <c r="AB29" s="1908"/>
      <c r="AC29" s="1908"/>
      <c r="AD29" s="1908"/>
      <c r="AE29" s="1908"/>
      <c r="AF29" s="1908"/>
      <c r="AG29" s="1908"/>
      <c r="AH29" s="1908"/>
      <c r="AI29" s="1908"/>
      <c r="AJ29" s="1473"/>
    </row>
    <row r="30" spans="1:36" s="1224" customFormat="1" ht="13.5" customHeight="1" thickBot="1" x14ac:dyDescent="0.25">
      <c r="A30" s="1631"/>
      <c r="B30" s="1632"/>
      <c r="C30" s="2295" t="s">
        <v>573</v>
      </c>
      <c r="D30" s="2296"/>
      <c r="E30" s="2296"/>
      <c r="F30" s="2296"/>
      <c r="G30" s="2296"/>
      <c r="H30" s="2296"/>
      <c r="I30" s="2296"/>
      <c r="J30" s="2296"/>
      <c r="K30" s="2296"/>
      <c r="L30" s="2296"/>
      <c r="M30" s="2296"/>
      <c r="N30" s="2297"/>
      <c r="O30" s="1634"/>
      <c r="P30" s="1635"/>
      <c r="R30" s="1908"/>
      <c r="S30" s="1908"/>
      <c r="T30" s="1908"/>
      <c r="U30" s="1908"/>
      <c r="V30" s="1908"/>
      <c r="W30" s="1908"/>
      <c r="X30" s="1908"/>
      <c r="Y30" s="1908"/>
      <c r="Z30" s="1908"/>
      <c r="AA30" s="1908"/>
      <c r="AB30" s="1908"/>
      <c r="AC30" s="1908"/>
      <c r="AD30" s="1908"/>
      <c r="AE30" s="1908"/>
      <c r="AF30" s="1908"/>
      <c r="AG30" s="1908"/>
      <c r="AH30" s="1908"/>
      <c r="AI30" s="1908"/>
      <c r="AJ30" s="1473"/>
    </row>
    <row r="31" spans="1:36" s="1224" customFormat="1" ht="3.75" customHeight="1" x14ac:dyDescent="0.2">
      <c r="A31" s="1631"/>
      <c r="B31" s="1632"/>
      <c r="C31" s="2298" t="s">
        <v>150</v>
      </c>
      <c r="D31" s="2298"/>
      <c r="E31" s="1616"/>
      <c r="F31" s="1616"/>
      <c r="G31" s="1616"/>
      <c r="H31" s="1616"/>
      <c r="I31" s="1616"/>
      <c r="J31" s="1616"/>
      <c r="K31" s="1616"/>
      <c r="L31" s="1616"/>
      <c r="M31" s="1616"/>
      <c r="N31" s="1616"/>
      <c r="O31" s="1634"/>
      <c r="P31" s="1635"/>
      <c r="R31" s="1908"/>
      <c r="S31" s="1908"/>
      <c r="T31" s="1908"/>
      <c r="U31" s="1908"/>
      <c r="V31" s="1908"/>
      <c r="W31" s="1908"/>
      <c r="X31" s="1908"/>
      <c r="Y31" s="1908"/>
      <c r="Z31" s="1908"/>
      <c r="AA31" s="1908"/>
      <c r="AB31" s="1908"/>
      <c r="AC31" s="1908"/>
      <c r="AD31" s="1908"/>
      <c r="AE31" s="1908"/>
      <c r="AF31" s="1908"/>
      <c r="AG31" s="1908"/>
      <c r="AH31" s="1908"/>
      <c r="AI31" s="1908"/>
      <c r="AJ31" s="1473"/>
    </row>
    <row r="32" spans="1:36" s="1224" customFormat="1" ht="12.75" customHeight="1" x14ac:dyDescent="0.2">
      <c r="A32" s="1631"/>
      <c r="B32" s="1632"/>
      <c r="C32" s="2299"/>
      <c r="D32" s="2299"/>
      <c r="E32" s="2300">
        <v>2017</v>
      </c>
      <c r="F32" s="2301"/>
      <c r="G32" s="2300">
        <v>2018</v>
      </c>
      <c r="H32" s="2301"/>
      <c r="I32" s="2300">
        <v>2019</v>
      </c>
      <c r="J32" s="2301"/>
      <c r="K32" s="2300">
        <v>2020</v>
      </c>
      <c r="L32" s="2301"/>
      <c r="M32" s="2301">
        <v>2021</v>
      </c>
      <c r="N32" s="2301"/>
      <c r="O32" s="1634"/>
      <c r="P32" s="1635"/>
      <c r="R32" s="1901"/>
      <c r="S32" s="1901"/>
      <c r="T32" s="1901"/>
      <c r="U32" s="1901"/>
      <c r="V32" s="1901"/>
      <c r="W32" s="1901"/>
      <c r="X32" s="1901"/>
      <c r="Y32" s="1901"/>
      <c r="Z32" s="1901"/>
      <c r="AA32" s="1901"/>
      <c r="AB32" s="1901"/>
      <c r="AC32" s="1901"/>
      <c r="AD32" s="1901"/>
      <c r="AE32" s="1901"/>
      <c r="AF32" s="1901"/>
      <c r="AG32" s="1901"/>
      <c r="AH32" s="1901"/>
      <c r="AI32" s="1901"/>
      <c r="AJ32" s="1446"/>
    </row>
    <row r="33" spans="1:36" s="1224" customFormat="1" ht="12.75" customHeight="1" x14ac:dyDescent="0.2">
      <c r="A33" s="1631"/>
      <c r="B33" s="1632"/>
      <c r="C33" s="1620"/>
      <c r="D33" s="1620"/>
      <c r="E33" s="1636" t="s">
        <v>151</v>
      </c>
      <c r="F33" s="1636" t="s">
        <v>102</v>
      </c>
      <c r="G33" s="1637" t="s">
        <v>151</v>
      </c>
      <c r="H33" s="1637" t="s">
        <v>102</v>
      </c>
      <c r="I33" s="1637" t="s">
        <v>151</v>
      </c>
      <c r="J33" s="1637" t="s">
        <v>102</v>
      </c>
      <c r="K33" s="1637" t="s">
        <v>151</v>
      </c>
      <c r="L33" s="1637" t="s">
        <v>102</v>
      </c>
      <c r="M33" s="1637" t="s">
        <v>151</v>
      </c>
      <c r="N33" s="1637" t="s">
        <v>102</v>
      </c>
      <c r="O33" s="1634"/>
      <c r="P33" s="1635"/>
      <c r="R33" s="1904"/>
      <c r="S33" s="1908"/>
      <c r="T33" s="1908"/>
      <c r="U33" s="1908"/>
      <c r="V33" s="1908"/>
      <c r="W33" s="1908"/>
      <c r="X33" s="1908"/>
      <c r="Y33" s="1908"/>
      <c r="Z33" s="1908"/>
      <c r="AA33" s="1908"/>
      <c r="AB33" s="1908"/>
      <c r="AC33" s="1908"/>
      <c r="AD33" s="1908"/>
      <c r="AE33" s="1908"/>
      <c r="AF33" s="1908"/>
      <c r="AG33" s="1908"/>
      <c r="AH33" s="1908"/>
      <c r="AI33" s="1908"/>
      <c r="AJ33" s="1473"/>
    </row>
    <row r="34" spans="1:36" s="1224" customFormat="1" ht="17.25" customHeight="1" x14ac:dyDescent="0.2">
      <c r="A34" s="1631"/>
      <c r="B34" s="1632"/>
      <c r="C34" s="2289" t="s">
        <v>2</v>
      </c>
      <c r="D34" s="2289"/>
      <c r="E34" s="1638">
        <v>10285.073750004756</v>
      </c>
      <c r="F34" s="1639">
        <v>100</v>
      </c>
      <c r="G34" s="1638">
        <v>10264.114250162578</v>
      </c>
      <c r="H34" s="1639">
        <v>100</v>
      </c>
      <c r="I34" s="1638">
        <v>10263.373999930031</v>
      </c>
      <c r="J34" s="1639">
        <v>100</v>
      </c>
      <c r="K34" s="1638">
        <v>10291.69000035006</v>
      </c>
      <c r="L34" s="1639">
        <v>100</v>
      </c>
      <c r="M34" s="1638">
        <v>10282.967500225228</v>
      </c>
      <c r="N34" s="1639">
        <v>100</v>
      </c>
      <c r="O34" s="1634"/>
      <c r="P34" s="1635"/>
      <c r="R34" s="1908"/>
      <c r="S34" s="1910"/>
      <c r="T34" s="1910"/>
      <c r="U34" s="1910"/>
      <c r="V34" s="1910"/>
      <c r="W34" s="1910"/>
      <c r="X34" s="1908"/>
      <c r="Y34" s="1908"/>
      <c r="Z34" s="1908"/>
      <c r="AA34" s="1908"/>
      <c r="AB34" s="1908"/>
      <c r="AC34" s="1908"/>
      <c r="AD34" s="1908"/>
      <c r="AE34" s="1908"/>
      <c r="AF34" s="1908"/>
      <c r="AG34" s="1908"/>
      <c r="AH34" s="1908"/>
      <c r="AI34" s="1908"/>
      <c r="AJ34" s="1473"/>
    </row>
    <row r="35" spans="1:36" s="1224" customFormat="1" ht="12" customHeight="1" x14ac:dyDescent="0.2">
      <c r="A35" s="1631"/>
      <c r="B35" s="1632"/>
      <c r="C35" s="1640"/>
      <c r="D35" s="629" t="s">
        <v>70</v>
      </c>
      <c r="E35" s="1641">
        <v>4864.4237501950429</v>
      </c>
      <c r="F35" s="1642">
        <v>47.295954005121196</v>
      </c>
      <c r="G35" s="1641">
        <v>4853.0312500199079</v>
      </c>
      <c r="H35" s="1642">
        <v>47.281539660794778</v>
      </c>
      <c r="I35" s="1641">
        <v>4843.0422500200266</v>
      </c>
      <c r="J35" s="1642">
        <v>47.187623193435641</v>
      </c>
      <c r="K35" s="1642">
        <v>4847.8997501800504</v>
      </c>
      <c r="L35" s="1642">
        <v>47.10499198882939</v>
      </c>
      <c r="M35" s="1642">
        <v>4854.4037501850753</v>
      </c>
      <c r="N35" s="1642">
        <v>47.208198898603435</v>
      </c>
      <c r="O35" s="1634"/>
      <c r="P35" s="1635"/>
      <c r="R35" s="1702"/>
      <c r="S35" s="1911"/>
      <c r="T35" s="1911"/>
      <c r="U35" s="1911"/>
      <c r="V35" s="1911"/>
      <c r="W35" s="1911"/>
      <c r="X35" s="1908"/>
      <c r="Y35" s="1702"/>
      <c r="Z35" s="1908"/>
      <c r="AA35" s="1908"/>
      <c r="AB35" s="1908"/>
      <c r="AC35" s="1908"/>
      <c r="AD35" s="1908"/>
      <c r="AE35" s="1908"/>
      <c r="AF35" s="1908"/>
      <c r="AG35" s="1908"/>
      <c r="AH35" s="1908"/>
      <c r="AI35" s="1908"/>
      <c r="AJ35" s="1473"/>
    </row>
    <row r="36" spans="1:36" s="1224" customFormat="1" ht="12" customHeight="1" x14ac:dyDescent="0.2">
      <c r="A36" s="1631"/>
      <c r="B36" s="1632"/>
      <c r="C36" s="628"/>
      <c r="D36" s="629" t="s">
        <v>69</v>
      </c>
      <c r="E36" s="1641">
        <v>5420.649999810008</v>
      </c>
      <c r="F36" s="1642">
        <v>52.704045994881675</v>
      </c>
      <c r="G36" s="1641">
        <v>5411.0830001423965</v>
      </c>
      <c r="H36" s="1642">
        <v>52.718460339202558</v>
      </c>
      <c r="I36" s="1641">
        <v>5420.3317499100567</v>
      </c>
      <c r="J36" s="1642">
        <v>52.812376806564878</v>
      </c>
      <c r="K36" s="1642">
        <v>5443.7902501699518</v>
      </c>
      <c r="L36" s="1642">
        <v>52.895008011170063</v>
      </c>
      <c r="M36" s="1642">
        <v>5428.563750040038</v>
      </c>
      <c r="N36" s="1642">
        <v>52.79180110139545</v>
      </c>
      <c r="O36" s="1634"/>
      <c r="P36" s="1635"/>
      <c r="R36" s="1908"/>
      <c r="S36" s="1911"/>
      <c r="T36" s="1911"/>
      <c r="U36" s="1911"/>
      <c r="V36" s="1911"/>
      <c r="W36" s="1911"/>
      <c r="X36" s="1908"/>
      <c r="Y36" s="1908"/>
      <c r="Z36" s="1908"/>
      <c r="AA36" s="1908"/>
      <c r="AB36" s="1908"/>
      <c r="AC36" s="1908"/>
      <c r="AD36" s="1908"/>
      <c r="AE36" s="1908"/>
      <c r="AF36" s="1908"/>
      <c r="AG36" s="1908"/>
      <c r="AH36" s="1908"/>
      <c r="AI36" s="1908"/>
      <c r="AJ36" s="1473"/>
    </row>
    <row r="37" spans="1:36" s="1224" customFormat="1" ht="19.5" customHeight="1" x14ac:dyDescent="0.2">
      <c r="A37" s="1631"/>
      <c r="B37" s="1632"/>
      <c r="C37" s="631" t="s">
        <v>486</v>
      </c>
      <c r="D37" s="628"/>
      <c r="E37" s="1643">
        <v>1539.2976570999992</v>
      </c>
      <c r="F37" s="1644">
        <v>14.966325906017811</v>
      </c>
      <c r="G37" s="1643">
        <v>1525.4733298000083</v>
      </c>
      <c r="H37" s="1644">
        <v>14.862201380658302</v>
      </c>
      <c r="I37" s="1643">
        <v>1502.9121993925</v>
      </c>
      <c r="J37" s="1644">
        <v>14.643451553093028</v>
      </c>
      <c r="K37" s="1644">
        <v>1500.1375167300077</v>
      </c>
      <c r="L37" s="1644">
        <v>14.576201932617309</v>
      </c>
      <c r="M37" s="1644">
        <v>1476.3152501275024</v>
      </c>
      <c r="N37" s="1644">
        <v>14.35689892139761</v>
      </c>
      <c r="O37" s="1634"/>
      <c r="P37" s="1635"/>
      <c r="R37" s="1908"/>
      <c r="S37" s="1911"/>
      <c r="T37" s="1911"/>
      <c r="U37" s="1911"/>
      <c r="V37" s="1911"/>
      <c r="W37" s="1911"/>
      <c r="X37" s="1908"/>
      <c r="Y37" s="1908"/>
      <c r="Z37" s="1908"/>
      <c r="AA37" s="1908"/>
      <c r="AB37" s="1908"/>
      <c r="AC37" s="1908"/>
      <c r="AD37" s="1908"/>
      <c r="AE37" s="1908"/>
      <c r="AF37" s="1908"/>
      <c r="AG37" s="1908"/>
      <c r="AH37" s="1908"/>
      <c r="AI37" s="1908"/>
      <c r="AJ37" s="1473"/>
    </row>
    <row r="38" spans="1:36" s="1224" customFormat="1" ht="12" customHeight="1" x14ac:dyDescent="0.2">
      <c r="A38" s="1631"/>
      <c r="B38" s="1632"/>
      <c r="C38" s="631"/>
      <c r="D38" s="629" t="s">
        <v>70</v>
      </c>
      <c r="E38" s="1641">
        <v>787.57630345999553</v>
      </c>
      <c r="F38" s="1642">
        <v>51.164652906947893</v>
      </c>
      <c r="G38" s="1641">
        <v>780.83966838500044</v>
      </c>
      <c r="H38" s="1642">
        <v>51.186713863255129</v>
      </c>
      <c r="I38" s="1641">
        <v>766.79674635500191</v>
      </c>
      <c r="J38" s="1642">
        <v>51.020728068143498</v>
      </c>
      <c r="K38" s="1642">
        <v>766.76142601249762</v>
      </c>
      <c r="L38" s="1642">
        <v>51.112742496026655</v>
      </c>
      <c r="M38" s="1642">
        <v>753.92750010999782</v>
      </c>
      <c r="N38" s="1642">
        <v>51.068191569848288</v>
      </c>
      <c r="O38" s="1634"/>
      <c r="P38" s="1635"/>
      <c r="R38" s="1908"/>
      <c r="S38" s="1911"/>
      <c r="T38" s="1911"/>
      <c r="U38" s="1911"/>
      <c r="V38" s="1911"/>
      <c r="W38" s="1911"/>
      <c r="X38" s="1908"/>
      <c r="Y38" s="1908"/>
      <c r="Z38" s="1908"/>
      <c r="AA38" s="1908"/>
      <c r="AB38" s="1908"/>
      <c r="AC38" s="1908"/>
      <c r="AD38" s="1908"/>
      <c r="AE38" s="1908"/>
      <c r="AF38" s="1908"/>
      <c r="AG38" s="1908"/>
      <c r="AH38" s="1908"/>
      <c r="AI38" s="1908"/>
      <c r="AJ38" s="1473"/>
    </row>
    <row r="39" spans="1:36" s="1224" customFormat="1" ht="12" customHeight="1" x14ac:dyDescent="0.2">
      <c r="A39" s="1631"/>
      <c r="B39" s="1632"/>
      <c r="C39" s="631"/>
      <c r="D39" s="629" t="s">
        <v>69</v>
      </c>
      <c r="E39" s="1641">
        <v>751.72135363999757</v>
      </c>
      <c r="F39" s="1642">
        <v>48.835347093051709</v>
      </c>
      <c r="G39" s="1641">
        <v>744.63366141500171</v>
      </c>
      <c r="H39" s="1642">
        <v>48.813286136744473</v>
      </c>
      <c r="I39" s="1641">
        <v>736.11545303750063</v>
      </c>
      <c r="J39" s="1642">
        <v>48.97927193185668</v>
      </c>
      <c r="K39" s="1642">
        <v>733.37609071750171</v>
      </c>
      <c r="L39" s="1642">
        <v>48.887257503972783</v>
      </c>
      <c r="M39" s="1642">
        <v>722.3877500174998</v>
      </c>
      <c r="N39" s="1642">
        <v>48.931808430151392</v>
      </c>
      <c r="O39" s="1634"/>
      <c r="P39" s="1635"/>
      <c r="R39" s="1908"/>
      <c r="S39" s="1911"/>
      <c r="T39" s="1911"/>
      <c r="U39" s="1911"/>
      <c r="V39" s="1911"/>
      <c r="W39" s="1911"/>
      <c r="X39" s="1908"/>
      <c r="Y39" s="1908"/>
      <c r="Z39" s="1908"/>
      <c r="AA39" s="1908"/>
      <c r="AB39" s="1908"/>
      <c r="AC39" s="1908"/>
      <c r="AD39" s="1908"/>
      <c r="AE39" s="1908"/>
      <c r="AF39" s="1908"/>
      <c r="AG39" s="1908"/>
      <c r="AH39" s="1908"/>
      <c r="AI39" s="1908"/>
      <c r="AJ39" s="1473"/>
    </row>
    <row r="40" spans="1:36" s="1224" customFormat="1" ht="19.5" customHeight="1" x14ac:dyDescent="0.2">
      <c r="A40" s="1631"/>
      <c r="B40" s="1632"/>
      <c r="C40" s="631" t="s">
        <v>487</v>
      </c>
      <c r="D40" s="628"/>
      <c r="E40" s="1643">
        <v>985.08509286000003</v>
      </c>
      <c r="F40" s="1644">
        <v>9.5778126322093158</v>
      </c>
      <c r="G40" s="1643">
        <v>975.0329201324995</v>
      </c>
      <c r="H40" s="1644">
        <v>9.4994355710436054</v>
      </c>
      <c r="I40" s="1643">
        <v>986.66830034000157</v>
      </c>
      <c r="J40" s="1644">
        <v>9.6134887060213163</v>
      </c>
      <c r="K40" s="1644">
        <v>985.10898343500071</v>
      </c>
      <c r="L40" s="1644">
        <v>9.5718874490146266</v>
      </c>
      <c r="M40" s="1644">
        <v>992.74624997999831</v>
      </c>
      <c r="N40" s="1644">
        <v>9.6542778138533869</v>
      </c>
      <c r="O40" s="1634"/>
      <c r="P40" s="1635"/>
      <c r="R40" s="1908"/>
      <c r="S40" s="1911"/>
      <c r="T40" s="1911"/>
      <c r="U40" s="1911"/>
      <c r="V40" s="1911"/>
      <c r="W40" s="1911"/>
      <c r="X40" s="1908"/>
      <c r="Y40" s="1908"/>
      <c r="Z40" s="1908"/>
      <c r="AA40" s="1908"/>
      <c r="AB40" s="1908"/>
      <c r="AC40" s="1908"/>
      <c r="AD40" s="1908"/>
      <c r="AE40" s="1908"/>
      <c r="AF40" s="1908"/>
      <c r="AG40" s="1908"/>
      <c r="AH40" s="1908"/>
      <c r="AI40" s="1908"/>
      <c r="AJ40" s="1473"/>
    </row>
    <row r="41" spans="1:36" s="1224" customFormat="1" ht="12" customHeight="1" x14ac:dyDescent="0.2">
      <c r="A41" s="1631"/>
      <c r="B41" s="1632"/>
      <c r="C41" s="631"/>
      <c r="D41" s="629" t="s">
        <v>70</v>
      </c>
      <c r="E41" s="1641">
        <v>500.61619661000015</v>
      </c>
      <c r="F41" s="1642">
        <v>50.819589113521133</v>
      </c>
      <c r="G41" s="1641">
        <v>496.17283152999767</v>
      </c>
      <c r="H41" s="1642">
        <v>50.887802994648787</v>
      </c>
      <c r="I41" s="1641">
        <v>502.26150334750065</v>
      </c>
      <c r="J41" s="1642">
        <v>50.904797810411416</v>
      </c>
      <c r="K41" s="1642">
        <v>497.79832410749862</v>
      </c>
      <c r="L41" s="1642">
        <v>50.532309874153555</v>
      </c>
      <c r="M41" s="1642">
        <v>505.47450005000081</v>
      </c>
      <c r="N41" s="1642">
        <v>50.916787654467086</v>
      </c>
      <c r="O41" s="1634"/>
      <c r="P41" s="1635"/>
      <c r="R41" s="1908"/>
      <c r="S41" s="1911"/>
      <c r="T41" s="1911"/>
      <c r="U41" s="1911"/>
      <c r="V41" s="1911"/>
      <c r="W41" s="1911"/>
      <c r="X41" s="1908"/>
      <c r="Y41" s="1908"/>
      <c r="Z41" s="1908"/>
      <c r="AA41" s="1908"/>
      <c r="AB41" s="1908"/>
      <c r="AC41" s="1908"/>
      <c r="AD41" s="1908"/>
      <c r="AE41" s="1908"/>
      <c r="AF41" s="1908"/>
      <c r="AG41" s="1908"/>
      <c r="AH41" s="1908"/>
      <c r="AI41" s="1908"/>
      <c r="AJ41" s="1473"/>
    </row>
    <row r="42" spans="1:36" s="1224" customFormat="1" ht="12" customHeight="1" x14ac:dyDescent="0.2">
      <c r="A42" s="1631"/>
      <c r="B42" s="1632"/>
      <c r="C42" s="631"/>
      <c r="D42" s="629" t="s">
        <v>69</v>
      </c>
      <c r="E42" s="1641">
        <v>484.46889625</v>
      </c>
      <c r="F42" s="1642">
        <v>49.180410886478874</v>
      </c>
      <c r="G42" s="1641">
        <v>478.86008860249876</v>
      </c>
      <c r="H42" s="1642">
        <v>49.112197005350886</v>
      </c>
      <c r="I42" s="1641">
        <v>484.40679699249858</v>
      </c>
      <c r="J42" s="1642">
        <v>49.095202189588349</v>
      </c>
      <c r="K42" s="1642">
        <v>487.31065932750039</v>
      </c>
      <c r="L42" s="1642">
        <v>49.467690125846268</v>
      </c>
      <c r="M42" s="1642">
        <v>487.2717499299988</v>
      </c>
      <c r="N42" s="1642">
        <v>49.083212345533042</v>
      </c>
      <c r="O42" s="1634"/>
      <c r="P42" s="1635"/>
      <c r="R42" s="1908"/>
      <c r="S42" s="1911"/>
      <c r="T42" s="1911"/>
      <c r="U42" s="1911"/>
      <c r="V42" s="1911"/>
      <c r="W42" s="1911"/>
      <c r="X42" s="1908"/>
      <c r="Y42" s="1908"/>
      <c r="Z42" s="1908"/>
      <c r="AA42" s="1908"/>
      <c r="AB42" s="1908"/>
      <c r="AC42" s="1908"/>
      <c r="AD42" s="1908"/>
      <c r="AE42" s="1908"/>
      <c r="AF42" s="1908"/>
      <c r="AG42" s="1908"/>
      <c r="AH42" s="1908"/>
      <c r="AI42" s="1908"/>
      <c r="AJ42" s="1473"/>
    </row>
    <row r="43" spans="1:36" s="1224" customFormat="1" ht="19.5" customHeight="1" x14ac:dyDescent="0.2">
      <c r="A43" s="1631"/>
      <c r="B43" s="1632"/>
      <c r="C43" s="631" t="s">
        <v>574</v>
      </c>
      <c r="D43" s="628"/>
      <c r="E43" s="1643">
        <v>1148.7607501749942</v>
      </c>
      <c r="F43" s="1644">
        <v>11.169202847713786</v>
      </c>
      <c r="G43" s="1643">
        <v>1124.4382501425025</v>
      </c>
      <c r="H43" s="1644">
        <v>10.95504417368203</v>
      </c>
      <c r="I43" s="1643">
        <v>1111.941750115006</v>
      </c>
      <c r="J43" s="1644">
        <v>10.834076105212445</v>
      </c>
      <c r="K43" s="1644">
        <v>1111.596500079997</v>
      </c>
      <c r="L43" s="1644">
        <v>10.800913164331488</v>
      </c>
      <c r="M43" s="1644">
        <v>1112.6429999500003</v>
      </c>
      <c r="N43" s="1644">
        <v>10.820252032554126</v>
      </c>
      <c r="O43" s="1634"/>
      <c r="P43" s="1635"/>
      <c r="R43" s="1908"/>
      <c r="S43" s="1911"/>
      <c r="T43" s="1911"/>
      <c r="U43" s="1911"/>
      <c r="V43" s="1911"/>
      <c r="W43" s="1911"/>
      <c r="X43" s="1908"/>
      <c r="Y43" s="1908"/>
      <c r="Z43" s="1908"/>
      <c r="AA43" s="1908"/>
      <c r="AB43" s="1908"/>
      <c r="AC43" s="1908"/>
      <c r="AD43" s="1908"/>
      <c r="AE43" s="1908"/>
      <c r="AF43" s="1908"/>
      <c r="AG43" s="1908"/>
      <c r="AH43" s="1908"/>
      <c r="AI43" s="1908"/>
      <c r="AJ43" s="1473"/>
    </row>
    <row r="44" spans="1:36" s="1224" customFormat="1" ht="12" customHeight="1" x14ac:dyDescent="0.2">
      <c r="A44" s="1631"/>
      <c r="B44" s="1632"/>
      <c r="C44" s="631"/>
      <c r="D44" s="629" t="s">
        <v>70</v>
      </c>
      <c r="E44" s="1641">
        <v>566.95250003000046</v>
      </c>
      <c r="F44" s="1642">
        <v>49.353401040524311</v>
      </c>
      <c r="G44" s="1641">
        <v>556.72025008999822</v>
      </c>
      <c r="H44" s="1642">
        <v>49.510966922322666</v>
      </c>
      <c r="I44" s="1641">
        <v>549.43300007250036</v>
      </c>
      <c r="J44" s="1642">
        <v>49.41203080248345</v>
      </c>
      <c r="K44" s="1642">
        <v>548.29899999500049</v>
      </c>
      <c r="L44" s="1642">
        <v>49.325362211516648</v>
      </c>
      <c r="M44" s="1642">
        <v>554.26099992749914</v>
      </c>
      <c r="N44" s="1642">
        <v>49.814810316732896</v>
      </c>
      <c r="O44" s="1634"/>
      <c r="P44" s="1635"/>
      <c r="R44" s="1908"/>
      <c r="S44" s="1911"/>
      <c r="T44" s="1911"/>
      <c r="U44" s="1911"/>
      <c r="V44" s="1911"/>
      <c r="W44" s="1911"/>
      <c r="X44" s="1908"/>
      <c r="Y44" s="1908"/>
      <c r="Z44" s="1908"/>
      <c r="AA44" s="1908"/>
      <c r="AB44" s="1908"/>
      <c r="AC44" s="1908"/>
      <c r="AD44" s="1908"/>
      <c r="AE44" s="1908"/>
      <c r="AF44" s="1908"/>
      <c r="AG44" s="1908"/>
      <c r="AH44" s="1908"/>
      <c r="AI44" s="1908"/>
      <c r="AJ44" s="1473"/>
    </row>
    <row r="45" spans="1:36" s="1224" customFormat="1" ht="12" customHeight="1" x14ac:dyDescent="0.2">
      <c r="A45" s="1631"/>
      <c r="B45" s="1632"/>
      <c r="C45" s="631"/>
      <c r="D45" s="629" t="s">
        <v>69</v>
      </c>
      <c r="E45" s="1641">
        <v>581.80825014499874</v>
      </c>
      <c r="F45" s="1642">
        <v>50.64659895947613</v>
      </c>
      <c r="G45" s="1641">
        <v>567.71800005249816</v>
      </c>
      <c r="H45" s="1642">
        <v>50.489033077676794</v>
      </c>
      <c r="I45" s="1641">
        <v>562.50875004249929</v>
      </c>
      <c r="J45" s="1642">
        <v>50.587969197515967</v>
      </c>
      <c r="K45" s="1642">
        <v>563.29750008500082</v>
      </c>
      <c r="L45" s="1642">
        <v>50.674637788483736</v>
      </c>
      <c r="M45" s="1642">
        <v>558.38200002249914</v>
      </c>
      <c r="N45" s="1642">
        <v>50.18518968326692</v>
      </c>
      <c r="O45" s="1634"/>
      <c r="P45" s="1635"/>
      <c r="R45" s="1908"/>
      <c r="S45" s="1911"/>
      <c r="T45" s="1911"/>
      <c r="U45" s="1911"/>
      <c r="V45" s="1911"/>
      <c r="W45" s="1911"/>
      <c r="X45" s="1908"/>
      <c r="Y45" s="1908"/>
      <c r="Z45" s="1908"/>
      <c r="AA45" s="1908"/>
      <c r="AB45" s="1908"/>
      <c r="AC45" s="1908"/>
      <c r="AD45" s="1908"/>
      <c r="AE45" s="1908"/>
      <c r="AF45" s="1908"/>
      <c r="AG45" s="1908"/>
      <c r="AH45" s="1908"/>
      <c r="AI45" s="1908"/>
      <c r="AJ45" s="1473"/>
    </row>
    <row r="46" spans="1:36" s="1224" customFormat="1" ht="19.5" customHeight="1" x14ac:dyDescent="0.2">
      <c r="A46" s="1631"/>
      <c r="B46" s="1632"/>
      <c r="C46" s="631" t="s">
        <v>575</v>
      </c>
      <c r="D46" s="628"/>
      <c r="E46" s="1643">
        <v>1525.8662497025064</v>
      </c>
      <c r="F46" s="1644">
        <v>14.835734646062221</v>
      </c>
      <c r="G46" s="1643">
        <v>1497.1904997899983</v>
      </c>
      <c r="H46" s="1644">
        <v>14.586650764982313</v>
      </c>
      <c r="I46" s="1643">
        <v>1465.8857499649935</v>
      </c>
      <c r="J46" s="1644">
        <v>14.282688616579566</v>
      </c>
      <c r="K46" s="1644">
        <v>1432.1767499600078</v>
      </c>
      <c r="L46" s="1644">
        <v>13.915855898412154</v>
      </c>
      <c r="M46" s="1644">
        <v>1390.7780001425056</v>
      </c>
      <c r="N46" s="1644">
        <v>13.525064628591341</v>
      </c>
      <c r="O46" s="1634"/>
      <c r="P46" s="1635"/>
      <c r="R46" s="1908"/>
      <c r="S46" s="1911"/>
      <c r="T46" s="1911"/>
      <c r="U46" s="1911"/>
      <c r="V46" s="1911"/>
      <c r="W46" s="1911"/>
      <c r="X46" s="1908"/>
      <c r="Y46" s="1908"/>
      <c r="Z46" s="1908"/>
      <c r="AA46" s="1908"/>
      <c r="AB46" s="1908"/>
      <c r="AC46" s="1908"/>
      <c r="AD46" s="1908"/>
      <c r="AE46" s="1908"/>
      <c r="AF46" s="1908"/>
      <c r="AG46" s="1908"/>
      <c r="AH46" s="1908"/>
      <c r="AI46" s="1908"/>
      <c r="AJ46" s="1473"/>
    </row>
    <row r="47" spans="1:36" s="1224" customFormat="1" ht="12" customHeight="1" x14ac:dyDescent="0.2">
      <c r="A47" s="1631"/>
      <c r="B47" s="1632"/>
      <c r="C47" s="631"/>
      <c r="D47" s="629" t="s">
        <v>70</v>
      </c>
      <c r="E47" s="1641">
        <v>728.72849989749693</v>
      </c>
      <c r="F47" s="1642">
        <v>47.758347105427816</v>
      </c>
      <c r="G47" s="1641">
        <v>715.37949988249693</v>
      </c>
      <c r="H47" s="1642">
        <v>47.781461342617312</v>
      </c>
      <c r="I47" s="1641">
        <v>700.08324999000047</v>
      </c>
      <c r="J47" s="1642">
        <v>47.758377486561898</v>
      </c>
      <c r="K47" s="1642">
        <v>683.72800001249925</v>
      </c>
      <c r="L47" s="1642">
        <v>47.740476168991833</v>
      </c>
      <c r="M47" s="1642">
        <v>667.74875008250046</v>
      </c>
      <c r="N47" s="1642">
        <v>48.012605175957617</v>
      </c>
      <c r="O47" s="1634"/>
      <c r="P47" s="1635"/>
      <c r="R47" s="1909"/>
      <c r="S47" s="1911"/>
      <c r="T47" s="1911"/>
      <c r="U47" s="1911"/>
      <c r="V47" s="1911"/>
      <c r="W47" s="1911"/>
      <c r="X47" s="1908"/>
      <c r="Y47" s="1908"/>
      <c r="Z47" s="1908"/>
      <c r="AA47" s="1908"/>
      <c r="AB47" s="1908"/>
      <c r="AC47" s="1908"/>
      <c r="AD47" s="1908"/>
      <c r="AE47" s="1908"/>
      <c r="AF47" s="1908"/>
      <c r="AG47" s="1908"/>
      <c r="AH47" s="1908"/>
      <c r="AI47" s="1908"/>
      <c r="AJ47" s="1473"/>
    </row>
    <row r="48" spans="1:36" s="1224" customFormat="1" ht="12" customHeight="1" x14ac:dyDescent="0.2">
      <c r="A48" s="1631"/>
      <c r="B48" s="1632"/>
      <c r="C48" s="631"/>
      <c r="D48" s="629" t="s">
        <v>69</v>
      </c>
      <c r="E48" s="1641">
        <v>797.1377498049975</v>
      </c>
      <c r="F48" s="1642">
        <v>52.241652894571402</v>
      </c>
      <c r="G48" s="1641">
        <v>781.8109999074976</v>
      </c>
      <c r="H48" s="1642">
        <v>52.218538657382439</v>
      </c>
      <c r="I48" s="1641">
        <v>765.80249997500277</v>
      </c>
      <c r="J48" s="1642">
        <v>52.24162251343877</v>
      </c>
      <c r="K48" s="1642">
        <v>748.44874994749875</v>
      </c>
      <c r="L48" s="1642">
        <v>52.259523831007485</v>
      </c>
      <c r="M48" s="1642">
        <v>723.02925005999839</v>
      </c>
      <c r="N48" s="1642">
        <v>51.9873948240419</v>
      </c>
      <c r="O48" s="1634"/>
      <c r="P48" s="1635"/>
      <c r="R48" s="1908"/>
      <c r="S48" s="1911"/>
      <c r="T48" s="1911"/>
      <c r="U48" s="1911"/>
      <c r="V48" s="1911"/>
      <c r="W48" s="1911"/>
      <c r="X48" s="1908"/>
      <c r="Y48" s="1908"/>
      <c r="Z48" s="1908"/>
      <c r="AA48" s="1908"/>
      <c r="AB48" s="1908"/>
      <c r="AC48" s="1908"/>
      <c r="AD48" s="1908"/>
      <c r="AE48" s="1908"/>
      <c r="AF48" s="1908"/>
      <c r="AG48" s="1908"/>
      <c r="AH48" s="1908"/>
      <c r="AI48" s="1908"/>
      <c r="AJ48" s="1473"/>
    </row>
    <row r="49" spans="1:36" s="1224" customFormat="1" ht="19.5" customHeight="1" x14ac:dyDescent="0.2">
      <c r="A49" s="1631"/>
      <c r="B49" s="1632"/>
      <c r="C49" s="631" t="s">
        <v>576</v>
      </c>
      <c r="D49" s="628"/>
      <c r="E49" s="1643">
        <v>2892.0302504275087</v>
      </c>
      <c r="F49" s="1644">
        <v>28.118711841285254</v>
      </c>
      <c r="G49" s="1643">
        <v>2913.1530002225063</v>
      </c>
      <c r="H49" s="1644">
        <v>28.381922971837181</v>
      </c>
      <c r="I49" s="1643">
        <v>2935.7769998525082</v>
      </c>
      <c r="J49" s="1644">
        <v>28.60440435935125</v>
      </c>
      <c r="K49" s="1644">
        <v>2963.1162500124947</v>
      </c>
      <c r="L49" s="1644">
        <v>28.791347678677724</v>
      </c>
      <c r="M49" s="1644">
        <v>2991.243749945023</v>
      </c>
      <c r="N49" s="1644">
        <v>29.089304715584348</v>
      </c>
      <c r="O49" s="1634"/>
      <c r="P49" s="1635"/>
      <c r="R49" s="1908"/>
      <c r="S49" s="1911"/>
      <c r="T49" s="1911"/>
      <c r="U49" s="1911"/>
      <c r="V49" s="1911"/>
      <c r="W49" s="1911"/>
      <c r="X49" s="1908"/>
      <c r="Y49" s="1908"/>
      <c r="Z49" s="1908"/>
      <c r="AA49" s="1908"/>
      <c r="AB49" s="1908"/>
      <c r="AC49" s="1908"/>
      <c r="AD49" s="1908"/>
      <c r="AE49" s="1908"/>
      <c r="AF49" s="1908"/>
      <c r="AG49" s="1908"/>
      <c r="AH49" s="1908"/>
      <c r="AI49" s="1908"/>
      <c r="AJ49" s="1473"/>
    </row>
    <row r="50" spans="1:36" s="1224" customFormat="1" ht="12" customHeight="1" x14ac:dyDescent="0.2">
      <c r="A50" s="1631"/>
      <c r="B50" s="1632"/>
      <c r="C50" s="631"/>
      <c r="D50" s="629" t="s">
        <v>70</v>
      </c>
      <c r="E50" s="1641">
        <v>1365.2207501300072</v>
      </c>
      <c r="F50" s="1642">
        <v>47.206309475089206</v>
      </c>
      <c r="G50" s="1641">
        <v>1373.3027501774959</v>
      </c>
      <c r="H50" s="1642">
        <v>47.141456355797416</v>
      </c>
      <c r="I50" s="1641">
        <v>1380.2259999700109</v>
      </c>
      <c r="J50" s="1642">
        <v>47.013993230390206</v>
      </c>
      <c r="K50" s="1642">
        <v>1389.6632501075014</v>
      </c>
      <c r="L50" s="1642">
        <v>46.898708415562218</v>
      </c>
      <c r="M50" s="1642">
        <v>1402.6782499600038</v>
      </c>
      <c r="N50" s="1642">
        <v>46.892810055542419</v>
      </c>
      <c r="O50" s="1634"/>
      <c r="P50" s="1635"/>
      <c r="R50" s="1909"/>
      <c r="S50" s="1911"/>
      <c r="T50" s="1911"/>
      <c r="U50" s="1911"/>
      <c r="V50" s="1911"/>
      <c r="W50" s="1911"/>
      <c r="X50" s="1908"/>
      <c r="Y50" s="1908"/>
      <c r="Z50" s="1908"/>
      <c r="AA50" s="1908"/>
      <c r="AB50" s="1908"/>
      <c r="AC50" s="1908"/>
      <c r="AD50" s="1908"/>
      <c r="AE50" s="1908"/>
      <c r="AF50" s="1908"/>
      <c r="AG50" s="1908"/>
      <c r="AH50" s="1908"/>
      <c r="AI50" s="1908"/>
      <c r="AJ50" s="1473"/>
    </row>
    <row r="51" spans="1:36" s="1224" customFormat="1" ht="12" customHeight="1" x14ac:dyDescent="0.2">
      <c r="A51" s="1631"/>
      <c r="B51" s="1632"/>
      <c r="C51" s="631"/>
      <c r="D51" s="629" t="s">
        <v>69</v>
      </c>
      <c r="E51" s="1641">
        <v>1526.8095002974921</v>
      </c>
      <c r="F51" s="1642">
        <v>52.793690524910467</v>
      </c>
      <c r="G51" s="1641">
        <v>1539.8502500449981</v>
      </c>
      <c r="H51" s="1642">
        <v>52.858543644202157</v>
      </c>
      <c r="I51" s="1641">
        <v>1555.5509998825198</v>
      </c>
      <c r="J51" s="1642">
        <v>52.986006769610562</v>
      </c>
      <c r="K51" s="1642">
        <v>1573.4529999049992</v>
      </c>
      <c r="L51" s="1642">
        <v>53.10129158443798</v>
      </c>
      <c r="M51" s="1642">
        <v>1588.5654999850069</v>
      </c>
      <c r="N51" s="1642">
        <v>53.107189944457176</v>
      </c>
      <c r="O51" s="1634"/>
      <c r="P51" s="1635"/>
      <c r="R51" s="1908"/>
      <c r="S51" s="1911"/>
      <c r="T51" s="1911"/>
      <c r="U51" s="1911"/>
      <c r="V51" s="1911"/>
      <c r="W51" s="1911"/>
      <c r="X51" s="1908"/>
      <c r="Y51" s="1908"/>
      <c r="Z51" s="1908"/>
      <c r="AA51" s="1908"/>
      <c r="AB51" s="1908"/>
      <c r="AC51" s="1908"/>
      <c r="AD51" s="1908"/>
      <c r="AE51" s="1908"/>
      <c r="AF51" s="1908"/>
      <c r="AG51" s="1908"/>
      <c r="AH51" s="1908"/>
      <c r="AI51" s="1908"/>
      <c r="AJ51" s="1473"/>
    </row>
    <row r="52" spans="1:36" s="1224" customFormat="1" ht="19.5" customHeight="1" x14ac:dyDescent="0.2">
      <c r="A52" s="1631"/>
      <c r="B52" s="1632"/>
      <c r="C52" s="631" t="s">
        <v>554</v>
      </c>
      <c r="D52" s="628"/>
      <c r="E52" s="1643">
        <v>2120.1300698425366</v>
      </c>
      <c r="F52" s="1644">
        <v>20.613659380337999</v>
      </c>
      <c r="G52" s="1643">
        <v>2151.4126855575751</v>
      </c>
      <c r="H52" s="1644">
        <v>20.96052940489724</v>
      </c>
      <c r="I52" s="1643">
        <v>2184.2144909824583</v>
      </c>
      <c r="J52" s="1644">
        <v>21.281641797301248</v>
      </c>
      <c r="K52" s="1644">
        <v>2219.8647382624977</v>
      </c>
      <c r="L52" s="1644">
        <v>21.569487015125713</v>
      </c>
      <c r="M52" s="1644">
        <v>2211.9870000424912</v>
      </c>
      <c r="N52" s="1644">
        <v>21.511173695667541</v>
      </c>
      <c r="O52" s="1634"/>
      <c r="P52" s="1635"/>
      <c r="R52" s="1908"/>
      <c r="S52" s="1911"/>
      <c r="T52" s="1911"/>
      <c r="U52" s="1911"/>
      <c r="V52" s="1911"/>
      <c r="W52" s="1911"/>
      <c r="X52" s="1908"/>
      <c r="Y52" s="1908"/>
      <c r="Z52" s="1908"/>
      <c r="AA52" s="1908"/>
      <c r="AB52" s="1908"/>
      <c r="AC52" s="1908"/>
      <c r="AD52" s="1908"/>
      <c r="AE52" s="1908"/>
      <c r="AF52" s="1908"/>
      <c r="AG52" s="1908"/>
      <c r="AH52" s="1908"/>
      <c r="AI52" s="1908"/>
      <c r="AJ52" s="1473"/>
    </row>
    <row r="53" spans="1:36" s="1224" customFormat="1" ht="12" customHeight="1" x14ac:dyDescent="0.2">
      <c r="A53" s="1631"/>
      <c r="B53" s="1632"/>
      <c r="C53" s="631"/>
      <c r="D53" s="629" t="s">
        <v>70</v>
      </c>
      <c r="E53" s="1641">
        <v>895.26672244748625</v>
      </c>
      <c r="F53" s="1642">
        <v>42.22697159868018</v>
      </c>
      <c r="G53" s="1641">
        <v>911.3001284624894</v>
      </c>
      <c r="H53" s="1642">
        <v>42.358220465094561</v>
      </c>
      <c r="I53" s="1641">
        <v>923.05367981249719</v>
      </c>
      <c r="J53" s="1642">
        <v>42.260212246706061</v>
      </c>
      <c r="K53" s="1642">
        <v>941.07247530999666</v>
      </c>
      <c r="L53" s="1642">
        <v>42.39323500613736</v>
      </c>
      <c r="M53" s="1642">
        <v>940.29925004500205</v>
      </c>
      <c r="N53" s="1642">
        <v>42.509257514937445</v>
      </c>
      <c r="O53" s="1634"/>
      <c r="P53" s="1635"/>
      <c r="R53" s="1909"/>
      <c r="S53" s="1911"/>
      <c r="T53" s="1911"/>
      <c r="U53" s="1911"/>
      <c r="V53" s="1911"/>
      <c r="W53" s="1911"/>
      <c r="X53" s="1908"/>
      <c r="Y53" s="1908"/>
      <c r="Z53" s="1908"/>
      <c r="AA53" s="1908"/>
      <c r="AB53" s="1908"/>
      <c r="AC53" s="1908"/>
      <c r="AD53" s="1908"/>
      <c r="AE53" s="1908"/>
      <c r="AF53" s="1908"/>
      <c r="AG53" s="1908"/>
      <c r="AH53" s="1908"/>
      <c r="AI53" s="1908"/>
      <c r="AJ53" s="1473"/>
    </row>
    <row r="54" spans="1:36" s="1224" customFormat="1" ht="12" customHeight="1" x14ac:dyDescent="0.2">
      <c r="A54" s="1631"/>
      <c r="B54" s="1632"/>
      <c r="C54" s="631"/>
      <c r="D54" s="629" t="s">
        <v>69</v>
      </c>
      <c r="E54" s="1641">
        <v>1224.8633473949853</v>
      </c>
      <c r="F54" s="1642">
        <v>57.773028401316751</v>
      </c>
      <c r="G54" s="1641">
        <v>1240.1125570950157</v>
      </c>
      <c r="H54" s="1642">
        <v>57.641779534902184</v>
      </c>
      <c r="I54" s="1641">
        <v>1261.1608111700129</v>
      </c>
      <c r="J54" s="1642">
        <v>57.739787753296312</v>
      </c>
      <c r="K54" s="1642">
        <v>1278.7922629525015</v>
      </c>
      <c r="L54" s="1642">
        <v>57.606764993862654</v>
      </c>
      <c r="M54" s="1642">
        <v>1271.6877499975139</v>
      </c>
      <c r="N54" s="1642">
        <v>57.49074248506367</v>
      </c>
      <c r="O54" s="1634"/>
      <c r="P54" s="1635"/>
      <c r="R54" s="1908"/>
      <c r="S54" s="1911"/>
      <c r="T54" s="1911"/>
      <c r="U54" s="1911"/>
      <c r="V54" s="1911"/>
      <c r="W54" s="1911"/>
      <c r="X54" s="1908"/>
      <c r="Y54" s="1908"/>
      <c r="Z54" s="1908"/>
      <c r="AA54" s="1908"/>
      <c r="AB54" s="1908"/>
      <c r="AC54" s="1908"/>
      <c r="AD54" s="1908"/>
      <c r="AE54" s="1908"/>
      <c r="AF54" s="1908"/>
      <c r="AG54" s="1908"/>
      <c r="AH54" s="1908"/>
      <c r="AI54" s="1908"/>
      <c r="AJ54" s="1473"/>
    </row>
    <row r="55" spans="1:36" s="696" customFormat="1" ht="21.75" customHeight="1" x14ac:dyDescent="0.2">
      <c r="A55" s="711"/>
      <c r="B55" s="712"/>
      <c r="C55" s="2290" t="s">
        <v>578</v>
      </c>
      <c r="D55" s="2291"/>
      <c r="E55" s="2291"/>
      <c r="F55" s="2291"/>
      <c r="G55" s="2291"/>
      <c r="H55" s="2291"/>
      <c r="I55" s="2291"/>
      <c r="J55" s="2291"/>
      <c r="K55" s="2291"/>
      <c r="L55" s="2291"/>
      <c r="M55" s="2291"/>
      <c r="N55" s="2291"/>
      <c r="O55" s="2291"/>
      <c r="P55" s="707"/>
      <c r="R55" s="1908"/>
      <c r="S55" s="1911"/>
      <c r="T55" s="1911"/>
      <c r="U55" s="1911"/>
      <c r="V55" s="1911"/>
      <c r="W55" s="1911"/>
      <c r="X55" s="1908"/>
      <c r="Y55" s="1908"/>
      <c r="Z55" s="1908"/>
      <c r="AA55" s="1908"/>
      <c r="AB55" s="1908"/>
      <c r="AC55" s="1908"/>
      <c r="AD55" s="1908"/>
      <c r="AE55" s="1908"/>
      <c r="AF55" s="1908"/>
      <c r="AG55" s="1908"/>
      <c r="AH55" s="1908"/>
      <c r="AI55" s="1908"/>
      <c r="AJ55" s="1473"/>
    </row>
    <row r="56" spans="1:36" s="696" customFormat="1" ht="21.75" customHeight="1" x14ac:dyDescent="0.2">
      <c r="A56" s="711"/>
      <c r="B56" s="712"/>
      <c r="C56" s="2271" t="s">
        <v>537</v>
      </c>
      <c r="D56" s="2271"/>
      <c r="E56" s="2271"/>
      <c r="F56" s="2271"/>
      <c r="G56" s="2271"/>
      <c r="H56" s="2271"/>
      <c r="I56" s="2271"/>
      <c r="J56" s="2292" t="s">
        <v>538</v>
      </c>
      <c r="K56" s="2292"/>
      <c r="L56" s="2292"/>
      <c r="M56" s="2292"/>
      <c r="N56" s="2292"/>
      <c r="O56" s="1366"/>
      <c r="P56" s="707"/>
      <c r="R56" s="1201"/>
      <c r="S56" s="1201"/>
      <c r="T56" s="1201"/>
      <c r="U56" s="1201"/>
      <c r="V56" s="1201"/>
      <c r="W56" s="1201"/>
      <c r="X56" s="1201"/>
      <c r="Y56" s="1201"/>
      <c r="Z56" s="1201"/>
      <c r="AA56" s="1201"/>
      <c r="AB56" s="1201"/>
      <c r="AC56" s="1201"/>
      <c r="AD56" s="1201"/>
      <c r="AE56" s="1201"/>
      <c r="AF56" s="1201"/>
      <c r="AG56" s="1201"/>
      <c r="AH56" s="1201"/>
      <c r="AI56" s="1201"/>
    </row>
    <row r="57" spans="1:36" ht="11.25" customHeight="1" x14ac:dyDescent="0.2">
      <c r="A57" s="1612"/>
      <c r="B57" s="1645"/>
      <c r="C57" s="1646" t="s">
        <v>356</v>
      </c>
      <c r="D57" s="1620"/>
      <c r="E57" s="1613"/>
      <c r="F57" s="1647" t="s">
        <v>86</v>
      </c>
      <c r="G57" s="1648"/>
      <c r="H57" s="1648"/>
      <c r="I57" s="1633"/>
      <c r="J57" s="1648"/>
      <c r="K57" s="1648"/>
      <c r="L57" s="1648"/>
      <c r="M57" s="1648"/>
      <c r="N57" s="1648"/>
      <c r="O57" s="1624"/>
      <c r="P57" s="1611"/>
      <c r="R57" s="1399"/>
      <c r="S57" s="1201"/>
      <c r="T57" s="1201"/>
      <c r="U57" s="1201"/>
      <c r="V57" s="1201"/>
      <c r="W57" s="1201"/>
      <c r="X57" s="1201"/>
      <c r="Y57" s="1201"/>
      <c r="Z57" s="1201"/>
      <c r="AA57" s="1201"/>
      <c r="AB57" s="1201"/>
      <c r="AC57" s="1201"/>
      <c r="AD57" s="1201"/>
      <c r="AE57" s="1201"/>
      <c r="AF57" s="1201"/>
      <c r="AG57" s="1201"/>
      <c r="AH57" s="1201"/>
      <c r="AI57" s="1201"/>
      <c r="AJ57" s="696"/>
    </row>
    <row r="58" spans="1:36" ht="18.75" customHeight="1" x14ac:dyDescent="0.2">
      <c r="A58" s="1611"/>
      <c r="B58" s="1649" t="s">
        <v>579</v>
      </c>
      <c r="C58" s="2293">
        <v>44593</v>
      </c>
      <c r="D58" s="2293"/>
      <c r="E58" s="1618"/>
      <c r="F58" s="1618"/>
      <c r="G58" s="1618"/>
      <c r="H58" s="1618"/>
      <c r="I58" s="1618"/>
      <c r="J58" s="1618"/>
      <c r="K58" s="1618"/>
      <c r="L58" s="1618"/>
      <c r="M58" s="1618"/>
      <c r="N58" s="1618"/>
      <c r="O58" s="1618"/>
      <c r="P58" s="1618"/>
    </row>
  </sheetData>
  <mergeCells count="130">
    <mergeCell ref="C8:D8"/>
    <mergeCell ref="E8:F8"/>
    <mergeCell ref="G8:H8"/>
    <mergeCell ref="I8:J8"/>
    <mergeCell ref="K8:L8"/>
    <mergeCell ref="I1:N1"/>
    <mergeCell ref="M3:N3"/>
    <mergeCell ref="C4:N4"/>
    <mergeCell ref="C5:D6"/>
    <mergeCell ref="E6:F6"/>
    <mergeCell ref="G6:H6"/>
    <mergeCell ref="I6:J6"/>
    <mergeCell ref="K6:L6"/>
    <mergeCell ref="M6:N6"/>
    <mergeCell ref="M8:N8"/>
    <mergeCell ref="E9:F9"/>
    <mergeCell ref="G9:H9"/>
    <mergeCell ref="I9:J9"/>
    <mergeCell ref="K9:L9"/>
    <mergeCell ref="M9:N9"/>
    <mergeCell ref="E7:F7"/>
    <mergeCell ref="G7:H7"/>
    <mergeCell ref="I7:J7"/>
    <mergeCell ref="K7:L7"/>
    <mergeCell ref="M7:N7"/>
    <mergeCell ref="M12:N12"/>
    <mergeCell ref="E13:F13"/>
    <mergeCell ref="G13:H13"/>
    <mergeCell ref="I13:J13"/>
    <mergeCell ref="K13:L13"/>
    <mergeCell ref="M13:N13"/>
    <mergeCell ref="E10:F10"/>
    <mergeCell ref="G10:H10"/>
    <mergeCell ref="I10:J10"/>
    <mergeCell ref="K10:L10"/>
    <mergeCell ref="M10:N10"/>
    <mergeCell ref="E11:F11"/>
    <mergeCell ref="G11:H11"/>
    <mergeCell ref="I11:J11"/>
    <mergeCell ref="K11:L11"/>
    <mergeCell ref="M11:N11"/>
    <mergeCell ref="C15:D15"/>
    <mergeCell ref="E15:F15"/>
    <mergeCell ref="G15:H15"/>
    <mergeCell ref="I15:J15"/>
    <mergeCell ref="K15:L15"/>
    <mergeCell ref="E12:F12"/>
    <mergeCell ref="G12:H12"/>
    <mergeCell ref="I12:J12"/>
    <mergeCell ref="K12:L12"/>
    <mergeCell ref="M15:N15"/>
    <mergeCell ref="E16:F16"/>
    <mergeCell ref="G16:H16"/>
    <mergeCell ref="I16:J16"/>
    <mergeCell ref="K16:L16"/>
    <mergeCell ref="M16:N16"/>
    <mergeCell ref="E14:F14"/>
    <mergeCell ref="G14:H14"/>
    <mergeCell ref="I14:J14"/>
    <mergeCell ref="K14:L14"/>
    <mergeCell ref="M14:N14"/>
    <mergeCell ref="E17:F17"/>
    <mergeCell ref="G17:H17"/>
    <mergeCell ref="I17:J17"/>
    <mergeCell ref="K17:L17"/>
    <mergeCell ref="M17:N17"/>
    <mergeCell ref="E18:F18"/>
    <mergeCell ref="G18:H18"/>
    <mergeCell ref="I18:J18"/>
    <mergeCell ref="K18:L18"/>
    <mergeCell ref="M18:N18"/>
    <mergeCell ref="C21:D21"/>
    <mergeCell ref="E21:F21"/>
    <mergeCell ref="G21:H21"/>
    <mergeCell ref="I21:J21"/>
    <mergeCell ref="K21:L21"/>
    <mergeCell ref="M21:N21"/>
    <mergeCell ref="E19:F19"/>
    <mergeCell ref="G19:H19"/>
    <mergeCell ref="I19:J19"/>
    <mergeCell ref="K19:L19"/>
    <mergeCell ref="M19:N19"/>
    <mergeCell ref="E20:F20"/>
    <mergeCell ref="G20:H20"/>
    <mergeCell ref="I20:J20"/>
    <mergeCell ref="K20:L20"/>
    <mergeCell ref="M20:N20"/>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C34:D34"/>
    <mergeCell ref="C55:O55"/>
    <mergeCell ref="C56:I56"/>
    <mergeCell ref="J56:N56"/>
    <mergeCell ref="C58:D58"/>
    <mergeCell ref="M29:N29"/>
    <mergeCell ref="C30:N30"/>
    <mergeCell ref="C31:D32"/>
    <mergeCell ref="E32:F32"/>
    <mergeCell ref="G32:H32"/>
    <mergeCell ref="I32:J32"/>
    <mergeCell ref="K32:L32"/>
    <mergeCell ref="M32:N32"/>
  </mergeCells>
  <conditionalFormatting sqref="I7">
    <cfRule type="cellIs" dxfId="8885" priority="8" operator="equal">
      <formula>"1.º trimestre"</formula>
    </cfRule>
  </conditionalFormatting>
  <conditionalFormatting sqref="E6 G6 I6 K6:N6">
    <cfRule type="cellIs" dxfId="8884" priority="11" operator="equal">
      <formula>"1.º trimestre"</formula>
    </cfRule>
  </conditionalFormatting>
  <conditionalFormatting sqref="E7">
    <cfRule type="cellIs" dxfId="8883" priority="10" operator="equal">
      <formula>"1.º trimestre"</formula>
    </cfRule>
  </conditionalFormatting>
  <conditionalFormatting sqref="G7">
    <cfRule type="cellIs" dxfId="8882" priority="9" operator="equal">
      <formula>"1.º trimestre"</formula>
    </cfRule>
  </conditionalFormatting>
  <conditionalFormatting sqref="K7">
    <cfRule type="cellIs" dxfId="8881" priority="7" operator="equal">
      <formula>"1.º trimestre"</formula>
    </cfRule>
  </conditionalFormatting>
  <conditionalFormatting sqref="M7">
    <cfRule type="cellIs" dxfId="8880" priority="6" operator="equal">
      <formula>"1.º trimestre"</formula>
    </cfRule>
  </conditionalFormatting>
  <conditionalFormatting sqref="E32">
    <cfRule type="cellIs" dxfId="8879" priority="5" operator="equal">
      <formula>"1.º trimestre"</formula>
    </cfRule>
  </conditionalFormatting>
  <conditionalFormatting sqref="G32">
    <cfRule type="cellIs" dxfId="8878" priority="4" operator="equal">
      <formula>"1.º trimestre"</formula>
    </cfRule>
  </conditionalFormatting>
  <conditionalFormatting sqref="I32">
    <cfRule type="cellIs" dxfId="8877" priority="3" operator="equal">
      <formula>"1.º trimestre"</formula>
    </cfRule>
  </conditionalFormatting>
  <conditionalFormatting sqref="K32">
    <cfRule type="cellIs" dxfId="8876" priority="2" operator="equal">
      <formula>"1.º trimestre"</formula>
    </cfRule>
  </conditionalFormatting>
  <conditionalFormatting sqref="M32">
    <cfRule type="cellIs" dxfId="8875" priority="1" operator="equal">
      <formula>"1.º trimestre"</formula>
    </cfRule>
  </conditionalFormatting>
  <hyperlinks>
    <hyperlink ref="J56" r:id="rId1" display="http://www.ine.pt/xurl/ind/0010654"/>
    <hyperlink ref="J56:M56"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5"/>
  </sheetPr>
  <dimension ref="A1:AD68"/>
  <sheetViews>
    <sheetView zoomScaleNormal="100" workbookViewId="0"/>
  </sheetViews>
  <sheetFormatPr defaultColWidth="9.140625" defaultRowHeight="12.75" x14ac:dyDescent="0.2"/>
  <cols>
    <col min="1" max="1" width="1" style="1446" customWidth="1"/>
    <col min="2" max="2" width="2.5703125" style="1446" customWidth="1"/>
    <col min="3" max="3" width="1" style="1446" customWidth="1"/>
    <col min="4" max="4" width="34" style="1446" customWidth="1"/>
    <col min="5" max="5" width="7.42578125" style="1446" customWidth="1"/>
    <col min="6" max="6" width="4.85546875" style="1446" customWidth="1"/>
    <col min="7" max="7" width="7.42578125" style="1446" customWidth="1"/>
    <col min="8" max="8" width="4.85546875" style="1446" customWidth="1"/>
    <col min="9" max="9" width="7.42578125" style="1446" customWidth="1"/>
    <col min="10" max="10" width="4.85546875" style="1446" customWidth="1"/>
    <col min="11" max="11" width="7.42578125" style="1446" customWidth="1"/>
    <col min="12" max="12" width="4.85546875" style="1446" customWidth="1"/>
    <col min="13" max="13" width="7.42578125" style="1446" customWidth="1"/>
    <col min="14" max="14" width="4.85546875" style="1446" customWidth="1"/>
    <col min="15" max="15" width="2.5703125" style="1446" customWidth="1"/>
    <col min="16" max="16" width="1" style="1446" customWidth="1"/>
    <col min="17" max="17" width="9.5703125" style="1901" bestFit="1" customWidth="1"/>
    <col min="18" max="18" width="12.5703125" style="1901" customWidth="1"/>
    <col min="19" max="19" width="15.28515625" style="1901" customWidth="1"/>
    <col min="20" max="30" width="9.140625" style="1901"/>
    <col min="31" max="16384" width="9.140625" style="1446"/>
  </cols>
  <sheetData>
    <row r="1" spans="1:30" ht="13.5" customHeight="1" x14ac:dyDescent="0.2">
      <c r="A1" s="1445"/>
      <c r="B1" s="1650"/>
      <c r="C1" s="2333" t="s">
        <v>289</v>
      </c>
      <c r="D1" s="2333"/>
      <c r="E1" s="1442"/>
      <c r="F1" s="1442"/>
      <c r="G1" s="1442"/>
      <c r="H1" s="1442"/>
      <c r="I1" s="1442"/>
      <c r="J1" s="1442"/>
      <c r="K1" s="1442"/>
      <c r="L1" s="1442"/>
      <c r="M1" s="1651"/>
      <c r="N1" s="1442"/>
      <c r="O1" s="1442"/>
      <c r="P1" s="1445"/>
      <c r="R1" s="1902"/>
      <c r="U1" s="1903"/>
    </row>
    <row r="2" spans="1:30" ht="9.75" customHeight="1" x14ac:dyDescent="0.2">
      <c r="A2" s="1445"/>
      <c r="B2" s="1483"/>
      <c r="C2" s="1484"/>
      <c r="D2" s="1483"/>
      <c r="E2" s="1485"/>
      <c r="F2" s="1485"/>
      <c r="G2" s="1485"/>
      <c r="H2" s="1485"/>
      <c r="I2" s="1447"/>
      <c r="J2" s="1447"/>
      <c r="K2" s="1447"/>
      <c r="L2" s="1447"/>
      <c r="M2" s="1447"/>
      <c r="N2" s="1447"/>
      <c r="O2" s="1486"/>
      <c r="P2" s="1445"/>
      <c r="U2" s="1589"/>
    </row>
    <row r="3" spans="1:30" ht="9" customHeight="1" thickBot="1" x14ac:dyDescent="0.25">
      <c r="A3" s="1445"/>
      <c r="B3" s="1441"/>
      <c r="C3" s="1470"/>
      <c r="D3" s="1441"/>
      <c r="E3" s="1441"/>
      <c r="F3" s="1441"/>
      <c r="G3" s="1441"/>
      <c r="H3" s="1441"/>
      <c r="I3" s="1441"/>
      <c r="J3" s="1441"/>
      <c r="K3" s="1441"/>
      <c r="L3" s="1441"/>
      <c r="M3" s="2283" t="s">
        <v>71</v>
      </c>
      <c r="N3" s="2283"/>
      <c r="O3" s="1487"/>
      <c r="P3" s="1445"/>
      <c r="S3" s="1652"/>
    </row>
    <row r="4" spans="1:30" s="1453" customFormat="1" ht="13.5" customHeight="1" thickBot="1" x14ac:dyDescent="0.25">
      <c r="A4" s="1451"/>
      <c r="B4" s="1471"/>
      <c r="C4" s="2286" t="s">
        <v>714</v>
      </c>
      <c r="D4" s="2287"/>
      <c r="E4" s="2287"/>
      <c r="F4" s="2287"/>
      <c r="G4" s="2287"/>
      <c r="H4" s="2287"/>
      <c r="I4" s="2287"/>
      <c r="J4" s="2287"/>
      <c r="K4" s="2287"/>
      <c r="L4" s="2287"/>
      <c r="M4" s="2287"/>
      <c r="N4" s="2288"/>
      <c r="O4" s="1487"/>
      <c r="P4" s="1451"/>
      <c r="Q4" s="1521"/>
      <c r="R4" s="1521"/>
      <c r="S4" s="1652"/>
      <c r="T4" s="1521"/>
      <c r="U4" s="1521"/>
      <c r="V4" s="1521"/>
      <c r="W4" s="1521"/>
      <c r="X4" s="1521"/>
      <c r="Y4" s="1521"/>
      <c r="Z4" s="1521"/>
      <c r="AA4" s="1521"/>
      <c r="AB4" s="1521"/>
      <c r="AC4" s="1521"/>
      <c r="AD4" s="1521"/>
    </row>
    <row r="5" spans="1:30" ht="3.75" customHeight="1" x14ac:dyDescent="0.2">
      <c r="A5" s="1445"/>
      <c r="B5" s="1441"/>
      <c r="C5" s="2334" t="s">
        <v>148</v>
      </c>
      <c r="D5" s="2335"/>
      <c r="E5" s="1441"/>
      <c r="F5" s="1488"/>
      <c r="G5" s="1488"/>
      <c r="H5" s="1488"/>
      <c r="I5" s="1488"/>
      <c r="J5" s="1488"/>
      <c r="K5" s="1441"/>
      <c r="L5" s="1488"/>
      <c r="M5" s="1488"/>
      <c r="N5" s="1488"/>
      <c r="O5" s="1487"/>
      <c r="P5" s="1445"/>
    </row>
    <row r="6" spans="1:30" ht="12.75" customHeight="1" x14ac:dyDescent="0.2">
      <c r="A6" s="1445"/>
      <c r="B6" s="1441"/>
      <c r="C6" s="2335"/>
      <c r="D6" s="2335"/>
      <c r="E6" s="1456">
        <v>2020</v>
      </c>
      <c r="F6" s="1456" t="s">
        <v>33</v>
      </c>
      <c r="G6" s="1457" t="s">
        <v>33</v>
      </c>
      <c r="H6" s="1456" t="s">
        <v>33</v>
      </c>
      <c r="I6" s="1456"/>
      <c r="J6" s="1456">
        <v>2021</v>
      </c>
      <c r="K6" s="1456" t="s">
        <v>33</v>
      </c>
      <c r="L6" s="1456" t="s">
        <v>33</v>
      </c>
      <c r="M6" s="1458" t="s">
        <v>33</v>
      </c>
      <c r="N6" s="1459"/>
      <c r="O6" s="1487"/>
      <c r="P6" s="1445"/>
      <c r="R6" s="1904"/>
      <c r="S6" s="1905"/>
      <c r="T6" s="1905"/>
      <c r="U6" s="1905"/>
      <c r="V6" s="1905"/>
      <c r="W6" s="1905"/>
    </row>
    <row r="7" spans="1:30" x14ac:dyDescent="0.2">
      <c r="A7" s="1445"/>
      <c r="B7" s="1441"/>
      <c r="C7" s="1489"/>
      <c r="D7" s="1489"/>
      <c r="E7" s="2280" t="s">
        <v>704</v>
      </c>
      <c r="F7" s="2280"/>
      <c r="G7" s="2280" t="s">
        <v>705</v>
      </c>
      <c r="H7" s="2280"/>
      <c r="I7" s="2280" t="s">
        <v>706</v>
      </c>
      <c r="J7" s="2280"/>
      <c r="K7" s="2280" t="s">
        <v>707</v>
      </c>
      <c r="L7" s="2280"/>
      <c r="M7" s="2280" t="s">
        <v>704</v>
      </c>
      <c r="N7" s="2280"/>
      <c r="O7" s="1490"/>
      <c r="P7" s="1445"/>
      <c r="R7" s="1202"/>
      <c r="S7" s="1201"/>
      <c r="T7" s="1201"/>
      <c r="U7" s="1201"/>
      <c r="V7" s="1201"/>
      <c r="W7" s="1201"/>
    </row>
    <row r="8" spans="1:30" s="1463" customFormat="1" ht="16.5" customHeight="1" x14ac:dyDescent="0.2">
      <c r="A8" s="1461"/>
      <c r="B8" s="1491"/>
      <c r="C8" s="2268" t="s">
        <v>716</v>
      </c>
      <c r="D8" s="2268"/>
      <c r="E8" s="2332">
        <v>4730.6000000000004</v>
      </c>
      <c r="F8" s="2332"/>
      <c r="G8" s="2332">
        <v>4681.6000000000004</v>
      </c>
      <c r="H8" s="2332"/>
      <c r="I8" s="2332">
        <v>4810.5</v>
      </c>
      <c r="J8" s="2332"/>
      <c r="K8" s="2332">
        <v>4878.1000000000004</v>
      </c>
      <c r="L8" s="2332"/>
      <c r="M8" s="2284">
        <v>4879</v>
      </c>
      <c r="N8" s="2284"/>
      <c r="O8" s="1492"/>
      <c r="P8" s="1461"/>
      <c r="Q8" s="1912"/>
      <c r="R8" s="1201"/>
      <c r="S8" s="1203"/>
      <c r="T8" s="1203"/>
      <c r="U8" s="1203"/>
      <c r="V8" s="1203"/>
      <c r="W8" s="1203"/>
      <c r="X8" s="1906"/>
      <c r="Y8" s="1901"/>
      <c r="Z8" s="1906"/>
      <c r="AA8" s="1906"/>
      <c r="AB8" s="1906"/>
      <c r="AC8" s="1906"/>
      <c r="AD8" s="1906"/>
    </row>
    <row r="9" spans="1:30" ht="12" customHeight="1" x14ac:dyDescent="0.2">
      <c r="A9" s="1445"/>
      <c r="B9" s="1493"/>
      <c r="C9" s="625" t="s">
        <v>70</v>
      </c>
      <c r="D9" s="1401"/>
      <c r="E9" s="2330">
        <v>2374.4</v>
      </c>
      <c r="F9" s="2330"/>
      <c r="G9" s="2330">
        <v>2366.3000000000002</v>
      </c>
      <c r="H9" s="2330"/>
      <c r="I9" s="2330">
        <v>2419.1</v>
      </c>
      <c r="J9" s="2330"/>
      <c r="K9" s="2330">
        <v>2467.5</v>
      </c>
      <c r="L9" s="2330"/>
      <c r="M9" s="2331">
        <v>2461.6</v>
      </c>
      <c r="N9" s="2331"/>
      <c r="O9" s="1490"/>
      <c r="P9" s="1445"/>
      <c r="Q9" s="1913"/>
      <c r="R9" s="1201"/>
      <c r="S9" s="1203"/>
      <c r="T9" s="1203"/>
      <c r="U9" s="1203"/>
      <c r="V9" s="1203"/>
      <c r="W9" s="1203"/>
    </row>
    <row r="10" spans="1:30" ht="12" customHeight="1" x14ac:dyDescent="0.2">
      <c r="A10" s="1445"/>
      <c r="B10" s="1493"/>
      <c r="C10" s="625" t="s">
        <v>69</v>
      </c>
      <c r="D10" s="1401"/>
      <c r="E10" s="2330">
        <v>2356.1999999999998</v>
      </c>
      <c r="F10" s="2330"/>
      <c r="G10" s="2330">
        <v>2315.3000000000002</v>
      </c>
      <c r="H10" s="2330"/>
      <c r="I10" s="2330">
        <v>2391.4</v>
      </c>
      <c r="J10" s="2330"/>
      <c r="K10" s="2330">
        <v>2410.6</v>
      </c>
      <c r="L10" s="2330"/>
      <c r="M10" s="2331">
        <v>2417.3000000000002</v>
      </c>
      <c r="N10" s="2331"/>
      <c r="O10" s="1490"/>
      <c r="P10" s="1445"/>
      <c r="R10" s="1201"/>
      <c r="S10" s="1203"/>
      <c r="T10" s="1203"/>
      <c r="U10" s="1203"/>
      <c r="V10" s="1203"/>
      <c r="W10" s="1203"/>
      <c r="X10" s="1203"/>
    </row>
    <row r="11" spans="1:30" ht="17.25" customHeight="1" x14ac:dyDescent="0.2">
      <c r="A11" s="1445"/>
      <c r="B11" s="1493"/>
      <c r="C11" s="625" t="s">
        <v>487</v>
      </c>
      <c r="D11" s="1401"/>
      <c r="E11" s="2330">
        <v>247.6</v>
      </c>
      <c r="F11" s="2330"/>
      <c r="G11" s="2330">
        <v>233.3</v>
      </c>
      <c r="H11" s="2330"/>
      <c r="I11" s="2330">
        <v>254.2</v>
      </c>
      <c r="J11" s="2330"/>
      <c r="K11" s="2330">
        <v>261</v>
      </c>
      <c r="L11" s="2330"/>
      <c r="M11" s="2331">
        <v>250.9</v>
      </c>
      <c r="N11" s="2331"/>
      <c r="O11" s="1490"/>
      <c r="P11" s="1445"/>
      <c r="R11" s="1201"/>
      <c r="S11" s="1203"/>
      <c r="T11" s="1203"/>
      <c r="U11" s="1203"/>
      <c r="V11" s="1203"/>
      <c r="W11" s="1203"/>
    </row>
    <row r="12" spans="1:30" ht="12" customHeight="1" x14ac:dyDescent="0.2">
      <c r="A12" s="1445"/>
      <c r="B12" s="1493"/>
      <c r="C12" s="625" t="s">
        <v>149</v>
      </c>
      <c r="D12" s="1401"/>
      <c r="E12" s="2329">
        <v>2137.9</v>
      </c>
      <c r="F12" s="2329"/>
      <c r="G12" s="2329">
        <v>2087.6999999999998</v>
      </c>
      <c r="H12" s="2329"/>
      <c r="I12" s="2329">
        <v>2130.5</v>
      </c>
      <c r="J12" s="2329"/>
      <c r="K12" s="2329">
        <v>2150.9</v>
      </c>
      <c r="L12" s="2329"/>
      <c r="M12" s="2282">
        <v>2128.6999999999998</v>
      </c>
      <c r="N12" s="2282"/>
      <c r="O12" s="1490"/>
      <c r="P12" s="1445"/>
      <c r="R12" s="1201"/>
      <c r="S12" s="1203"/>
      <c r="T12" s="1203"/>
      <c r="U12" s="1203"/>
      <c r="V12" s="1203"/>
      <c r="W12" s="1203"/>
    </row>
    <row r="13" spans="1:30" ht="12" customHeight="1" x14ac:dyDescent="0.2">
      <c r="A13" s="1445"/>
      <c r="B13" s="1493"/>
      <c r="C13" s="625" t="s">
        <v>518</v>
      </c>
      <c r="D13" s="1401"/>
      <c r="E13" s="2329">
        <v>2345.1</v>
      </c>
      <c r="F13" s="2329"/>
      <c r="G13" s="2329">
        <v>2360.6999999999998</v>
      </c>
      <c r="H13" s="2329"/>
      <c r="I13" s="2329">
        <v>2425.8000000000002</v>
      </c>
      <c r="J13" s="2329"/>
      <c r="K13" s="2329">
        <v>2466.1999999999998</v>
      </c>
      <c r="L13" s="2329"/>
      <c r="M13" s="2282">
        <v>2499.4</v>
      </c>
      <c r="N13" s="2282"/>
      <c r="O13" s="1490"/>
      <c r="P13" s="1445"/>
      <c r="Q13" s="1913"/>
      <c r="R13" s="1201"/>
      <c r="S13" s="1203"/>
      <c r="T13" s="1203"/>
      <c r="U13" s="1203"/>
      <c r="V13" s="1203"/>
      <c r="W13" s="1203"/>
    </row>
    <row r="14" spans="1:30" ht="17.25" customHeight="1" x14ac:dyDescent="0.2">
      <c r="A14" s="1445"/>
      <c r="B14" s="1493"/>
      <c r="C14" s="625" t="s">
        <v>339</v>
      </c>
      <c r="D14" s="1401"/>
      <c r="E14" s="2330">
        <v>127.4</v>
      </c>
      <c r="F14" s="2330"/>
      <c r="G14" s="2330">
        <v>125</v>
      </c>
      <c r="H14" s="2330"/>
      <c r="I14" s="2330">
        <v>124.2</v>
      </c>
      <c r="J14" s="2330"/>
      <c r="K14" s="2330">
        <v>135.30000000000001</v>
      </c>
      <c r="L14" s="2330"/>
      <c r="M14" s="2330">
        <v>137.80000000000001</v>
      </c>
      <c r="N14" s="2330"/>
      <c r="O14" s="1490"/>
      <c r="P14" s="1445"/>
    </row>
    <row r="15" spans="1:30" ht="12" customHeight="1" x14ac:dyDescent="0.2">
      <c r="A15" s="1445"/>
      <c r="B15" s="1493"/>
      <c r="C15" s="625" t="s">
        <v>152</v>
      </c>
      <c r="D15" s="1401"/>
      <c r="E15" s="2329">
        <v>1212.3</v>
      </c>
      <c r="F15" s="2329"/>
      <c r="G15" s="2329">
        <v>1175.8</v>
      </c>
      <c r="H15" s="2329"/>
      <c r="I15" s="2329">
        <v>1206.4000000000001</v>
      </c>
      <c r="J15" s="2329"/>
      <c r="K15" s="2329">
        <v>1168.7</v>
      </c>
      <c r="L15" s="2329"/>
      <c r="M15" s="2282">
        <v>1175.5999999999999</v>
      </c>
      <c r="N15" s="2282"/>
      <c r="O15" s="1490"/>
      <c r="P15" s="1445"/>
    </row>
    <row r="16" spans="1:30" ht="12" customHeight="1" x14ac:dyDescent="0.2">
      <c r="A16" s="1445"/>
      <c r="B16" s="1493"/>
      <c r="C16" s="625" t="s">
        <v>153</v>
      </c>
      <c r="D16" s="1401"/>
      <c r="E16" s="2329">
        <v>3390.8</v>
      </c>
      <c r="F16" s="2329"/>
      <c r="G16" s="2329">
        <v>3380.8</v>
      </c>
      <c r="H16" s="2329"/>
      <c r="I16" s="2329">
        <v>3479.9</v>
      </c>
      <c r="J16" s="2329"/>
      <c r="K16" s="2329">
        <v>3574.1</v>
      </c>
      <c r="L16" s="2329"/>
      <c r="M16" s="2282">
        <v>3565.6</v>
      </c>
      <c r="N16" s="2282"/>
      <c r="O16" s="1490"/>
      <c r="P16" s="1445"/>
      <c r="R16" s="1904"/>
      <c r="S16" s="1905"/>
      <c r="T16" s="1905"/>
      <c r="U16" s="1905"/>
      <c r="V16" s="1905"/>
      <c r="W16" s="1905"/>
    </row>
    <row r="17" spans="1:30" s="1402" customFormat="1" ht="17.25" customHeight="1" x14ac:dyDescent="0.2">
      <c r="A17" s="1400"/>
      <c r="B17" s="1494"/>
      <c r="C17" s="625" t="s">
        <v>154</v>
      </c>
      <c r="D17" s="1401"/>
      <c r="E17" s="2329">
        <v>4351.8999999999996</v>
      </c>
      <c r="F17" s="2329"/>
      <c r="G17" s="2329">
        <v>4304.8</v>
      </c>
      <c r="H17" s="2329"/>
      <c r="I17" s="2329">
        <v>4446.5</v>
      </c>
      <c r="J17" s="2329"/>
      <c r="K17" s="2329">
        <v>4500.1000000000004</v>
      </c>
      <c r="L17" s="2329"/>
      <c r="M17" s="2329">
        <v>4479.8</v>
      </c>
      <c r="N17" s="2329"/>
      <c r="O17" s="1495"/>
      <c r="P17" s="1400"/>
      <c r="Q17" s="1523"/>
      <c r="R17" s="1202"/>
      <c r="S17" s="1201"/>
      <c r="T17" s="1201"/>
      <c r="U17" s="1201"/>
      <c r="V17" s="1201"/>
      <c r="W17" s="1201"/>
      <c r="X17" s="1523"/>
      <c r="Y17" s="1523"/>
      <c r="Z17" s="1523"/>
      <c r="AA17" s="1523"/>
      <c r="AB17" s="1523"/>
      <c r="AC17" s="1523"/>
      <c r="AD17" s="1523"/>
    </row>
    <row r="18" spans="1:30" s="1402" customFormat="1" ht="12" customHeight="1" x14ac:dyDescent="0.2">
      <c r="A18" s="1400"/>
      <c r="B18" s="1494"/>
      <c r="C18" s="625" t="s">
        <v>155</v>
      </c>
      <c r="D18" s="1401"/>
      <c r="E18" s="2329">
        <v>378.7</v>
      </c>
      <c r="F18" s="2329"/>
      <c r="G18" s="2329">
        <v>376.8</v>
      </c>
      <c r="H18" s="2329"/>
      <c r="I18" s="2329">
        <v>364</v>
      </c>
      <c r="J18" s="2329"/>
      <c r="K18" s="2329">
        <v>378</v>
      </c>
      <c r="L18" s="2329"/>
      <c r="M18" s="2329">
        <v>399.2</v>
      </c>
      <c r="N18" s="2329"/>
      <c r="O18" s="1495"/>
      <c r="P18" s="1400"/>
      <c r="Q18" s="1523"/>
      <c r="R18" s="1357"/>
      <c r="S18" s="1203"/>
      <c r="T18" s="1203"/>
      <c r="U18" s="1203"/>
      <c r="V18" s="1203"/>
      <c r="W18" s="1203"/>
      <c r="X18" s="1523"/>
      <c r="Y18" s="1523"/>
      <c r="Z18" s="1523"/>
      <c r="AA18" s="1523"/>
      <c r="AB18" s="1523"/>
      <c r="AC18" s="1523"/>
      <c r="AD18" s="1523"/>
    </row>
    <row r="19" spans="1:30" ht="17.25" customHeight="1" x14ac:dyDescent="0.2">
      <c r="A19" s="1445"/>
      <c r="B19" s="1493"/>
      <c r="C19" s="625" t="s">
        <v>156</v>
      </c>
      <c r="D19" s="1401"/>
      <c r="E19" s="2329">
        <v>4044.7</v>
      </c>
      <c r="F19" s="2329"/>
      <c r="G19" s="2329">
        <v>3969</v>
      </c>
      <c r="H19" s="2329"/>
      <c r="I19" s="2329">
        <v>4088.6</v>
      </c>
      <c r="J19" s="2329"/>
      <c r="K19" s="2329">
        <v>4103.2</v>
      </c>
      <c r="L19" s="2329"/>
      <c r="M19" s="2329">
        <v>4107.8</v>
      </c>
      <c r="N19" s="2329"/>
      <c r="O19" s="1490"/>
      <c r="P19" s="1445"/>
      <c r="R19" s="1357"/>
      <c r="S19" s="1203"/>
      <c r="T19" s="1203"/>
      <c r="U19" s="1203"/>
      <c r="V19" s="1203"/>
      <c r="W19" s="1203"/>
    </row>
    <row r="20" spans="1:30" ht="11.45" customHeight="1" x14ac:dyDescent="0.2">
      <c r="A20" s="1445"/>
      <c r="B20" s="1493"/>
      <c r="C20" s="1496"/>
      <c r="D20" s="1585" t="s">
        <v>157</v>
      </c>
      <c r="E20" s="2329">
        <v>3334.4</v>
      </c>
      <c r="F20" s="2329"/>
      <c r="G20" s="2329">
        <v>3285.4</v>
      </c>
      <c r="H20" s="2329"/>
      <c r="I20" s="2329">
        <v>3387.3</v>
      </c>
      <c r="J20" s="2329"/>
      <c r="K20" s="2329">
        <v>3397.5</v>
      </c>
      <c r="L20" s="2329"/>
      <c r="M20" s="2282">
        <v>3441.7</v>
      </c>
      <c r="N20" s="2282"/>
      <c r="O20" s="1490"/>
      <c r="P20" s="1445"/>
      <c r="R20" s="1357"/>
      <c r="S20" s="1203"/>
      <c r="T20" s="1203"/>
      <c r="U20" s="1203"/>
      <c r="V20" s="1203"/>
      <c r="W20" s="1203"/>
    </row>
    <row r="21" spans="1:30" ht="11.45" customHeight="1" x14ac:dyDescent="0.2">
      <c r="A21" s="1445"/>
      <c r="B21" s="1493"/>
      <c r="C21" s="1496"/>
      <c r="D21" s="1585" t="s">
        <v>158</v>
      </c>
      <c r="E21" s="2329">
        <v>582.70000000000005</v>
      </c>
      <c r="F21" s="2329"/>
      <c r="G21" s="2329">
        <v>577.4</v>
      </c>
      <c r="H21" s="2329"/>
      <c r="I21" s="2329">
        <v>601.20000000000005</v>
      </c>
      <c r="J21" s="2329"/>
      <c r="K21" s="2329">
        <v>599.4</v>
      </c>
      <c r="L21" s="2329"/>
      <c r="M21" s="2282">
        <v>568.1</v>
      </c>
      <c r="N21" s="2282"/>
      <c r="O21" s="1490"/>
      <c r="P21" s="1445"/>
    </row>
    <row r="22" spans="1:30" ht="11.45" customHeight="1" x14ac:dyDescent="0.2">
      <c r="A22" s="1445"/>
      <c r="B22" s="1493"/>
      <c r="C22" s="1496"/>
      <c r="D22" s="1585" t="s">
        <v>124</v>
      </c>
      <c r="E22" s="2329">
        <v>127.6</v>
      </c>
      <c r="F22" s="2329"/>
      <c r="G22" s="2329">
        <v>106.2</v>
      </c>
      <c r="H22" s="2329"/>
      <c r="I22" s="2329">
        <v>100</v>
      </c>
      <c r="J22" s="2329"/>
      <c r="K22" s="2329">
        <v>106.3</v>
      </c>
      <c r="L22" s="2329"/>
      <c r="M22" s="2282">
        <v>97.9</v>
      </c>
      <c r="N22" s="2282"/>
      <c r="O22" s="1490"/>
      <c r="P22" s="1445"/>
    </row>
    <row r="23" spans="1:30" ht="11.1" customHeight="1" x14ac:dyDescent="0.2">
      <c r="A23" s="1445"/>
      <c r="B23" s="1493"/>
      <c r="C23" s="625" t="s">
        <v>159</v>
      </c>
      <c r="D23" s="1401"/>
      <c r="E23" s="2329">
        <v>672.8</v>
      </c>
      <c r="F23" s="2329"/>
      <c r="G23" s="2329">
        <v>678.8</v>
      </c>
      <c r="H23" s="2329"/>
      <c r="I23" s="2329">
        <v>681.2</v>
      </c>
      <c r="J23" s="2329"/>
      <c r="K23" s="2329">
        <v>732.9</v>
      </c>
      <c r="L23" s="2329"/>
      <c r="M23" s="2282">
        <v>723.6</v>
      </c>
      <c r="N23" s="2282"/>
      <c r="O23" s="1490"/>
      <c r="P23" s="1445"/>
      <c r="R23" s="1904"/>
      <c r="S23" s="1905"/>
      <c r="T23" s="1905"/>
      <c r="U23" s="1905"/>
      <c r="V23" s="1905"/>
      <c r="W23" s="1905"/>
    </row>
    <row r="24" spans="1:30" ht="11.1" customHeight="1" x14ac:dyDescent="0.2">
      <c r="A24" s="1445"/>
      <c r="B24" s="1493"/>
      <c r="C24" s="625" t="s">
        <v>489</v>
      </c>
      <c r="D24" s="1653"/>
      <c r="E24" s="2329">
        <v>13.2</v>
      </c>
      <c r="F24" s="2329"/>
      <c r="G24" s="2329">
        <v>33.799999999999997</v>
      </c>
      <c r="H24" s="2329"/>
      <c r="I24" s="2329">
        <v>40.700000000000003</v>
      </c>
      <c r="J24" s="2329"/>
      <c r="K24" s="2329">
        <v>42</v>
      </c>
      <c r="L24" s="2329"/>
      <c r="M24" s="2282">
        <v>47.6</v>
      </c>
      <c r="N24" s="2282"/>
      <c r="O24" s="1490"/>
      <c r="P24" s="1445"/>
      <c r="R24" s="1202"/>
      <c r="S24" s="1201"/>
      <c r="T24" s="1201"/>
      <c r="U24" s="1201"/>
      <c r="V24" s="1201"/>
      <c r="W24" s="1201"/>
    </row>
    <row r="25" spans="1:30" ht="17.25" customHeight="1" x14ac:dyDescent="0.2">
      <c r="A25" s="1445"/>
      <c r="B25" s="1493"/>
      <c r="C25" s="630" t="s">
        <v>580</v>
      </c>
      <c r="D25" s="630"/>
      <c r="E25" s="2327"/>
      <c r="F25" s="2327"/>
      <c r="G25" s="2327"/>
      <c r="H25" s="2327"/>
      <c r="I25" s="2327"/>
      <c r="J25" s="2327"/>
      <c r="K25" s="2327"/>
      <c r="L25" s="2327"/>
      <c r="M25" s="2328"/>
      <c r="N25" s="2328"/>
      <c r="O25" s="1490"/>
      <c r="P25" s="1445"/>
      <c r="R25" s="1201"/>
      <c r="S25" s="1203"/>
      <c r="T25" s="1203"/>
      <c r="U25" s="1203"/>
      <c r="V25" s="1203"/>
      <c r="W25" s="1203"/>
    </row>
    <row r="26" spans="1:30" s="1473" customFormat="1" ht="14.25" customHeight="1" x14ac:dyDescent="0.2">
      <c r="A26" s="1474"/>
      <c r="B26" s="2324" t="s">
        <v>488</v>
      </c>
      <c r="C26" s="2324"/>
      <c r="D26" s="2324"/>
      <c r="E26" s="2325">
        <v>70.3</v>
      </c>
      <c r="F26" s="2325"/>
      <c r="G26" s="2325">
        <v>69.5</v>
      </c>
      <c r="H26" s="2325"/>
      <c r="I26" s="2325">
        <v>71.3</v>
      </c>
      <c r="J26" s="2325"/>
      <c r="K26" s="2325">
        <v>72.099999999999994</v>
      </c>
      <c r="L26" s="2325"/>
      <c r="M26" s="2326">
        <v>72.099999999999994</v>
      </c>
      <c r="N26" s="2326"/>
      <c r="O26" s="1497"/>
      <c r="P26" s="1474"/>
      <c r="Q26" s="1914"/>
      <c r="R26" s="1357"/>
      <c r="S26" s="1203"/>
      <c r="T26" s="1203"/>
      <c r="U26" s="1203"/>
      <c r="V26" s="1203"/>
      <c r="W26" s="1203"/>
      <c r="X26" s="1901"/>
      <c r="Y26" s="1523"/>
      <c r="Z26" s="1523"/>
      <c r="AA26" s="1523"/>
      <c r="AB26" s="1523"/>
      <c r="AC26" s="1523"/>
      <c r="AD26" s="1523"/>
    </row>
    <row r="27" spans="1:30" ht="11.1" customHeight="1" x14ac:dyDescent="0.2">
      <c r="A27" s="1445"/>
      <c r="B27" s="1493"/>
      <c r="C27" s="628"/>
      <c r="D27" s="1585" t="s">
        <v>70</v>
      </c>
      <c r="E27" s="2320">
        <v>73.099999999999994</v>
      </c>
      <c r="F27" s="2320"/>
      <c r="G27" s="2320">
        <v>72.099999999999994</v>
      </c>
      <c r="H27" s="2320"/>
      <c r="I27" s="2320">
        <v>73.900000000000006</v>
      </c>
      <c r="J27" s="2320"/>
      <c r="K27" s="2320">
        <v>75</v>
      </c>
      <c r="L27" s="2320"/>
      <c r="M27" s="2321">
        <v>74.7</v>
      </c>
      <c r="N27" s="2321"/>
      <c r="O27" s="1490"/>
      <c r="P27" s="1445"/>
      <c r="Q27" s="1913"/>
      <c r="R27" s="1357"/>
      <c r="S27" s="1203"/>
      <c r="T27" s="1203"/>
      <c r="U27" s="1203"/>
      <c r="V27" s="1203"/>
      <c r="W27" s="1203"/>
      <c r="Y27" s="1523"/>
      <c r="Z27" s="1523"/>
      <c r="AA27" s="1523"/>
      <c r="AB27" s="1523"/>
      <c r="AC27" s="1523"/>
      <c r="AD27" s="1523"/>
    </row>
    <row r="28" spans="1:30" ht="11.1" customHeight="1" x14ac:dyDescent="0.2">
      <c r="A28" s="1445"/>
      <c r="B28" s="1493"/>
      <c r="C28" s="628"/>
      <c r="D28" s="1585" t="s">
        <v>69</v>
      </c>
      <c r="E28" s="2320">
        <v>67.8</v>
      </c>
      <c r="F28" s="2320"/>
      <c r="G28" s="2320">
        <v>67</v>
      </c>
      <c r="H28" s="2320"/>
      <c r="I28" s="2320">
        <v>68.900000000000006</v>
      </c>
      <c r="J28" s="2320"/>
      <c r="K28" s="2320">
        <v>69.5</v>
      </c>
      <c r="L28" s="2320"/>
      <c r="M28" s="2321">
        <v>69.7</v>
      </c>
      <c r="N28" s="2321"/>
      <c r="O28" s="1490"/>
      <c r="P28" s="1445"/>
      <c r="Y28" s="1904"/>
      <c r="Z28" s="1905"/>
      <c r="AA28" s="1905"/>
      <c r="AB28" s="1905"/>
      <c r="AC28" s="1905"/>
      <c r="AD28" s="1905"/>
    </row>
    <row r="29" spans="1:30" s="1473" customFormat="1" ht="14.25" customHeight="1" x14ac:dyDescent="0.2">
      <c r="A29" s="1474"/>
      <c r="B29" s="2324" t="s">
        <v>487</v>
      </c>
      <c r="C29" s="2324"/>
      <c r="D29" s="2324"/>
      <c r="E29" s="2325">
        <v>25.1</v>
      </c>
      <c r="F29" s="2325"/>
      <c r="G29" s="2325">
        <v>23.5</v>
      </c>
      <c r="H29" s="2325"/>
      <c r="I29" s="2325">
        <v>25.6</v>
      </c>
      <c r="J29" s="2325"/>
      <c r="K29" s="2325">
        <v>26.3</v>
      </c>
      <c r="L29" s="2325"/>
      <c r="M29" s="2326">
        <v>25.2</v>
      </c>
      <c r="N29" s="2326"/>
      <c r="O29" s="1497"/>
      <c r="P29" s="1474"/>
      <c r="Q29" s="1908"/>
      <c r="R29" s="1908"/>
      <c r="S29" s="1908"/>
      <c r="T29" s="1908"/>
      <c r="U29" s="1908"/>
      <c r="V29" s="1908"/>
      <c r="W29" s="1908"/>
      <c r="X29" s="1901"/>
      <c r="Y29" s="1202"/>
      <c r="Z29" s="1201"/>
      <c r="AA29" s="1201"/>
      <c r="AB29" s="1201"/>
      <c r="AC29" s="1201"/>
      <c r="AD29" s="1201"/>
    </row>
    <row r="30" spans="1:30" ht="11.1" customHeight="1" x14ac:dyDescent="0.2">
      <c r="A30" s="1445"/>
      <c r="B30" s="1493"/>
      <c r="C30" s="628"/>
      <c r="D30" s="1585" t="s">
        <v>70</v>
      </c>
      <c r="E30" s="2320">
        <v>28.7</v>
      </c>
      <c r="F30" s="2320"/>
      <c r="G30" s="2320">
        <v>27.7</v>
      </c>
      <c r="H30" s="2320"/>
      <c r="I30" s="2320">
        <v>28.2</v>
      </c>
      <c r="J30" s="2320"/>
      <c r="K30" s="2320">
        <v>29</v>
      </c>
      <c r="L30" s="2320"/>
      <c r="M30" s="2321">
        <v>27.4</v>
      </c>
      <c r="N30" s="2321"/>
      <c r="O30" s="1490"/>
      <c r="P30" s="1445"/>
      <c r="R30" s="1904"/>
      <c r="S30" s="1905"/>
      <c r="T30" s="1905"/>
      <c r="U30" s="1905"/>
      <c r="V30" s="1905"/>
      <c r="W30" s="1905"/>
      <c r="Y30" s="1201"/>
      <c r="Z30" s="1203"/>
      <c r="AA30" s="1203"/>
      <c r="AB30" s="1203"/>
      <c r="AC30" s="1203"/>
      <c r="AD30" s="1203"/>
    </row>
    <row r="31" spans="1:30" ht="11.1" customHeight="1" x14ac:dyDescent="0.2">
      <c r="A31" s="1445"/>
      <c r="B31" s="1493"/>
      <c r="C31" s="628"/>
      <c r="D31" s="1585" t="s">
        <v>69</v>
      </c>
      <c r="E31" s="2320">
        <v>21.5</v>
      </c>
      <c r="F31" s="2320"/>
      <c r="G31" s="2320">
        <v>19.2</v>
      </c>
      <c r="H31" s="2320"/>
      <c r="I31" s="2320">
        <v>22.9</v>
      </c>
      <c r="J31" s="2320"/>
      <c r="K31" s="2320">
        <v>23.5</v>
      </c>
      <c r="L31" s="2320"/>
      <c r="M31" s="2321">
        <v>23</v>
      </c>
      <c r="N31" s="2321"/>
      <c r="O31" s="1490"/>
      <c r="P31" s="1445"/>
      <c r="R31" s="1202"/>
      <c r="S31" s="1201"/>
      <c r="T31" s="1201"/>
      <c r="U31" s="1201"/>
      <c r="V31" s="1201"/>
      <c r="W31" s="1201"/>
      <c r="Y31" s="1201"/>
      <c r="Z31" s="1203"/>
      <c r="AA31" s="1203"/>
      <c r="AB31" s="1203"/>
      <c r="AC31" s="1203"/>
      <c r="AD31" s="1203"/>
    </row>
    <row r="32" spans="1:30" s="1473" customFormat="1" ht="14.25" customHeight="1" x14ac:dyDescent="0.2">
      <c r="A32" s="1474"/>
      <c r="B32" s="2324" t="s">
        <v>160</v>
      </c>
      <c r="C32" s="2324"/>
      <c r="D32" s="2324"/>
      <c r="E32" s="2325">
        <v>60.8</v>
      </c>
      <c r="F32" s="2325"/>
      <c r="G32" s="2325">
        <v>61.1</v>
      </c>
      <c r="H32" s="2325"/>
      <c r="I32" s="2325">
        <v>63.8</v>
      </c>
      <c r="J32" s="2325"/>
      <c r="K32" s="2325">
        <v>63.9</v>
      </c>
      <c r="L32" s="2325"/>
      <c r="M32" s="2326">
        <v>64.7</v>
      </c>
      <c r="N32" s="2326"/>
      <c r="O32" s="1497"/>
      <c r="P32" s="1474"/>
      <c r="Q32" s="1908"/>
      <c r="R32" s="1357"/>
      <c r="S32" s="1203"/>
      <c r="T32" s="1203"/>
      <c r="U32" s="1203"/>
      <c r="V32" s="1203"/>
      <c r="W32" s="1203"/>
      <c r="X32" s="1523"/>
      <c r="Y32" s="1201"/>
      <c r="Z32" s="1203"/>
      <c r="AA32" s="1203"/>
      <c r="AB32" s="1203"/>
      <c r="AC32" s="1203"/>
      <c r="AD32" s="1203"/>
    </row>
    <row r="33" spans="1:30" ht="11.1" customHeight="1" x14ac:dyDescent="0.2">
      <c r="A33" s="1445"/>
      <c r="B33" s="1493"/>
      <c r="C33" s="628"/>
      <c r="D33" s="1585" t="s">
        <v>70</v>
      </c>
      <c r="E33" s="2320">
        <v>64.7</v>
      </c>
      <c r="F33" s="2320"/>
      <c r="G33" s="2320">
        <v>65.099999999999994</v>
      </c>
      <c r="H33" s="2320"/>
      <c r="I33" s="2320">
        <v>69.099999999999994</v>
      </c>
      <c r="J33" s="2320"/>
      <c r="K33" s="2320">
        <v>70.400000000000006</v>
      </c>
      <c r="L33" s="2320"/>
      <c r="M33" s="2321">
        <v>71</v>
      </c>
      <c r="N33" s="2321"/>
      <c r="O33" s="1490"/>
      <c r="P33" s="1445"/>
      <c r="R33" s="1357"/>
      <c r="S33" s="1203"/>
      <c r="T33" s="1203"/>
      <c r="U33" s="1203"/>
      <c r="V33" s="1203"/>
      <c r="W33" s="1203"/>
      <c r="X33" s="1523"/>
      <c r="Y33" s="1201"/>
      <c r="Z33" s="1203"/>
      <c r="AA33" s="1203"/>
      <c r="AB33" s="1203"/>
      <c r="AC33" s="1203"/>
      <c r="AD33" s="1203"/>
    </row>
    <row r="34" spans="1:30" ht="11.1" customHeight="1" x14ac:dyDescent="0.2">
      <c r="A34" s="1445"/>
      <c r="B34" s="1493"/>
      <c r="C34" s="628"/>
      <c r="D34" s="1585" t="s">
        <v>69</v>
      </c>
      <c r="E34" s="2320">
        <v>57.5</v>
      </c>
      <c r="F34" s="2320"/>
      <c r="G34" s="2320">
        <v>57.7</v>
      </c>
      <c r="H34" s="2320"/>
      <c r="I34" s="2320">
        <v>59.1</v>
      </c>
      <c r="J34" s="2320"/>
      <c r="K34" s="2320">
        <v>58.3</v>
      </c>
      <c r="L34" s="2320"/>
      <c r="M34" s="2321">
        <v>59.3</v>
      </c>
      <c r="N34" s="2321"/>
      <c r="O34" s="1490"/>
      <c r="P34" s="1445"/>
      <c r="R34" s="1357"/>
      <c r="S34" s="1203"/>
      <c r="T34" s="1203"/>
      <c r="U34" s="1203"/>
      <c r="V34" s="1203"/>
      <c r="W34" s="1203"/>
      <c r="Y34" s="1201"/>
      <c r="Z34" s="1203"/>
      <c r="AA34" s="1203"/>
      <c r="AB34" s="1203"/>
      <c r="AC34" s="1203"/>
      <c r="AD34" s="1203"/>
    </row>
    <row r="35" spans="1:30" ht="17.25" customHeight="1" x14ac:dyDescent="0.2">
      <c r="A35" s="1445"/>
      <c r="B35" s="1493"/>
      <c r="C35" s="2322" t="s">
        <v>161</v>
      </c>
      <c r="D35" s="2322"/>
      <c r="E35" s="2323"/>
      <c r="F35" s="2323"/>
      <c r="G35" s="2323"/>
      <c r="H35" s="2323"/>
      <c r="I35" s="2323"/>
      <c r="J35" s="2323"/>
      <c r="K35" s="2323"/>
      <c r="L35" s="2323"/>
      <c r="M35" s="2319"/>
      <c r="N35" s="2319"/>
      <c r="O35" s="1490"/>
      <c r="P35" s="1445"/>
      <c r="R35" s="1357"/>
      <c r="S35" s="1205"/>
      <c r="T35" s="1205"/>
      <c r="U35" s="1205"/>
      <c r="V35" s="1205"/>
      <c r="W35" s="1205"/>
      <c r="Y35" s="1201"/>
      <c r="Z35" s="1203"/>
      <c r="AA35" s="1203"/>
      <c r="AB35" s="1203"/>
      <c r="AC35" s="1203"/>
      <c r="AD35" s="1203"/>
    </row>
    <row r="36" spans="1:30" ht="11.1" customHeight="1" x14ac:dyDescent="0.2">
      <c r="A36" s="1445"/>
      <c r="B36" s="1493"/>
      <c r="C36" s="2316" t="s">
        <v>488</v>
      </c>
      <c r="D36" s="2316"/>
      <c r="E36" s="2317">
        <v>-5.2999999999999972</v>
      </c>
      <c r="F36" s="2317"/>
      <c r="G36" s="2317">
        <v>-5.0999999999999943</v>
      </c>
      <c r="H36" s="2317"/>
      <c r="I36" s="2317">
        <v>-5</v>
      </c>
      <c r="J36" s="2317"/>
      <c r="K36" s="2317">
        <v>-5.5</v>
      </c>
      <c r="L36" s="2317"/>
      <c r="M36" s="2318">
        <v>-5</v>
      </c>
      <c r="N36" s="2318"/>
      <c r="O36" s="1490"/>
      <c r="P36" s="1445"/>
      <c r="R36" s="1357"/>
      <c r="S36" s="1205"/>
      <c r="T36" s="1205"/>
      <c r="U36" s="1205"/>
      <c r="V36" s="1205"/>
      <c r="W36" s="1205"/>
      <c r="Y36" s="1201"/>
      <c r="Z36" s="1203"/>
      <c r="AA36" s="1203"/>
      <c r="AB36" s="1203"/>
      <c r="AC36" s="1203"/>
      <c r="AD36" s="1203"/>
    </row>
    <row r="37" spans="1:30" ht="11.1" customHeight="1" x14ac:dyDescent="0.2">
      <c r="A37" s="1445"/>
      <c r="B37" s="1493"/>
      <c r="C37" s="2316" t="s">
        <v>487</v>
      </c>
      <c r="D37" s="2316"/>
      <c r="E37" s="2317">
        <v>-7.1999999999999993</v>
      </c>
      <c r="F37" s="2317"/>
      <c r="G37" s="2317">
        <v>-8.5</v>
      </c>
      <c r="H37" s="2317"/>
      <c r="I37" s="2317">
        <v>-5.3000000000000007</v>
      </c>
      <c r="J37" s="2317"/>
      <c r="K37" s="2317">
        <v>-5.5</v>
      </c>
      <c r="L37" s="2317"/>
      <c r="M37" s="2318">
        <v>-4.3999999999999986</v>
      </c>
      <c r="N37" s="2318"/>
      <c r="O37" s="1490"/>
      <c r="P37" s="1445"/>
      <c r="Y37" s="1201"/>
      <c r="Z37" s="1203"/>
      <c r="AA37" s="1203"/>
      <c r="AB37" s="1203"/>
      <c r="AC37" s="1203"/>
      <c r="AD37" s="1203"/>
    </row>
    <row r="38" spans="1:30" ht="11.1" customHeight="1" x14ac:dyDescent="0.2">
      <c r="A38" s="1445"/>
      <c r="B38" s="1493"/>
      <c r="C38" s="2316" t="s">
        <v>160</v>
      </c>
      <c r="D38" s="2316"/>
      <c r="E38" s="2317">
        <v>-7.2000000000000028</v>
      </c>
      <c r="F38" s="2317"/>
      <c r="G38" s="2317">
        <v>-7.3999999999999915</v>
      </c>
      <c r="H38" s="2317"/>
      <c r="I38" s="2317">
        <v>-9.9999999999999929</v>
      </c>
      <c r="J38" s="2317"/>
      <c r="K38" s="2317">
        <v>-12.100000000000009</v>
      </c>
      <c r="L38" s="2317"/>
      <c r="M38" s="2318">
        <v>-11.700000000000003</v>
      </c>
      <c r="N38" s="2318"/>
      <c r="O38" s="1490"/>
      <c r="P38" s="1445"/>
      <c r="Y38" s="1201"/>
      <c r="Z38" s="1203"/>
      <c r="AA38" s="1203"/>
      <c r="AB38" s="1203"/>
      <c r="AC38" s="1203"/>
      <c r="AD38" s="1203"/>
    </row>
    <row r="39" spans="1:30" ht="12.75" customHeight="1" thickBot="1" x14ac:dyDescent="0.25">
      <c r="A39" s="1445"/>
      <c r="C39" s="626" t="s">
        <v>581</v>
      </c>
      <c r="E39" s="1498"/>
      <c r="F39" s="1498"/>
      <c r="G39" s="1498"/>
      <c r="H39" s="1498"/>
      <c r="I39" s="1498"/>
      <c r="J39" s="1498"/>
      <c r="K39" s="1498"/>
      <c r="L39" s="1498"/>
      <c r="M39" s="1499"/>
      <c r="N39" s="1499"/>
      <c r="O39" s="1490"/>
      <c r="P39" s="1445"/>
      <c r="Y39" s="1908"/>
    </row>
    <row r="40" spans="1:30" s="1402" customFormat="1" ht="13.5" customHeight="1" thickBot="1" x14ac:dyDescent="0.25">
      <c r="A40" s="1400"/>
      <c r="B40" s="1401"/>
      <c r="C40" s="2286" t="s">
        <v>715</v>
      </c>
      <c r="D40" s="2287"/>
      <c r="E40" s="2287"/>
      <c r="F40" s="2287"/>
      <c r="G40" s="2287"/>
      <c r="H40" s="2287"/>
      <c r="I40" s="2287"/>
      <c r="J40" s="2287"/>
      <c r="K40" s="2287"/>
      <c r="L40" s="2287"/>
      <c r="M40" s="2287"/>
      <c r="N40" s="2288"/>
      <c r="O40" s="1495"/>
      <c r="P40" s="1400"/>
      <c r="Q40" s="1523"/>
      <c r="R40" s="1523"/>
      <c r="S40" s="1523"/>
      <c r="T40" s="1523"/>
      <c r="U40" s="1523"/>
      <c r="V40" s="1523"/>
      <c r="W40" s="1523"/>
      <c r="X40" s="1901"/>
      <c r="Y40" s="1901"/>
      <c r="Z40" s="1523"/>
      <c r="AA40" s="1523"/>
      <c r="AB40" s="1523"/>
      <c r="AC40" s="1523"/>
      <c r="AD40" s="1523"/>
    </row>
    <row r="41" spans="1:30" s="1402" customFormat="1" ht="3.75" customHeight="1" x14ac:dyDescent="0.2">
      <c r="A41" s="1400"/>
      <c r="B41" s="1401"/>
      <c r="C41" s="2277" t="s">
        <v>150</v>
      </c>
      <c r="D41" s="2278"/>
      <c r="E41" s="1471"/>
      <c r="F41" s="1471"/>
      <c r="G41" s="1471"/>
      <c r="H41" s="1471"/>
      <c r="I41" s="1471"/>
      <c r="J41" s="1471"/>
      <c r="K41" s="1471"/>
      <c r="L41" s="1471"/>
      <c r="M41" s="1471"/>
      <c r="N41" s="1471"/>
      <c r="O41" s="1495"/>
      <c r="P41" s="1400"/>
      <c r="Q41" s="1523"/>
      <c r="R41" s="1523"/>
      <c r="S41" s="1523"/>
      <c r="T41" s="1523"/>
      <c r="U41" s="1523"/>
      <c r="V41" s="1523"/>
      <c r="W41" s="1523"/>
      <c r="X41" s="1901"/>
      <c r="Y41" s="1901"/>
      <c r="Z41" s="1523"/>
      <c r="AA41" s="1523"/>
      <c r="AB41" s="1523"/>
      <c r="AC41" s="1523"/>
      <c r="AD41" s="1523"/>
    </row>
    <row r="42" spans="1:30" s="1402" customFormat="1" ht="12.75" customHeight="1" x14ac:dyDescent="0.2">
      <c r="A42" s="1400"/>
      <c r="B42" s="1401"/>
      <c r="C42" s="2278"/>
      <c r="D42" s="2278"/>
      <c r="E42" s="1456">
        <v>2020</v>
      </c>
      <c r="F42" s="1456" t="s">
        <v>33</v>
      </c>
      <c r="G42" s="1457" t="s">
        <v>33</v>
      </c>
      <c r="H42" s="1456" t="s">
        <v>33</v>
      </c>
      <c r="I42" s="1456"/>
      <c r="J42" s="1456">
        <v>2021</v>
      </c>
      <c r="K42" s="1456" t="s">
        <v>33</v>
      </c>
      <c r="L42" s="1456" t="s">
        <v>33</v>
      </c>
      <c r="M42" s="1458" t="s">
        <v>33</v>
      </c>
      <c r="N42" s="1459"/>
      <c r="O42" s="1495"/>
      <c r="P42" s="1400"/>
      <c r="Q42" s="1523"/>
      <c r="R42" s="1901"/>
      <c r="S42" s="1901"/>
      <c r="T42" s="1901"/>
      <c r="U42" s="1901"/>
      <c r="V42" s="1901"/>
      <c r="W42" s="1901"/>
      <c r="X42" s="1901"/>
      <c r="Y42" s="1908"/>
      <c r="Z42" s="1523"/>
      <c r="AA42" s="1523"/>
      <c r="AB42" s="1523"/>
      <c r="AC42" s="1523"/>
      <c r="AD42" s="1523"/>
    </row>
    <row r="43" spans="1:30" s="1402" customFormat="1" ht="12.75" customHeight="1" x14ac:dyDescent="0.2">
      <c r="A43" s="1400"/>
      <c r="B43" s="1401"/>
      <c r="C43" s="1460"/>
      <c r="D43" s="1460"/>
      <c r="E43" s="2280" t="s">
        <v>704</v>
      </c>
      <c r="F43" s="2280"/>
      <c r="G43" s="2280" t="s">
        <v>705</v>
      </c>
      <c r="H43" s="2280"/>
      <c r="I43" s="2280" t="s">
        <v>706</v>
      </c>
      <c r="J43" s="2280"/>
      <c r="K43" s="2280" t="s">
        <v>707</v>
      </c>
      <c r="L43" s="2280"/>
      <c r="M43" s="2280" t="s">
        <v>704</v>
      </c>
      <c r="N43" s="2280"/>
      <c r="O43" s="1495"/>
      <c r="P43" s="1400"/>
      <c r="Q43" s="1523"/>
      <c r="R43" s="1904"/>
      <c r="S43" s="1905"/>
      <c r="T43" s="1905"/>
      <c r="U43" s="1905"/>
      <c r="V43" s="1905"/>
      <c r="W43" s="1905"/>
      <c r="X43" s="1901"/>
      <c r="Y43" s="1901"/>
      <c r="Z43" s="1523"/>
      <c r="AA43" s="1523"/>
      <c r="AB43" s="1523"/>
      <c r="AC43" s="1523"/>
      <c r="AD43" s="1523"/>
    </row>
    <row r="44" spans="1:30" s="1402" customFormat="1" ht="12.75" customHeight="1" x14ac:dyDescent="0.2">
      <c r="A44" s="1400"/>
      <c r="B44" s="1401"/>
      <c r="C44" s="1460"/>
      <c r="D44" s="1460"/>
      <c r="E44" s="637" t="s">
        <v>151</v>
      </c>
      <c r="F44" s="637" t="s">
        <v>102</v>
      </c>
      <c r="G44" s="637" t="s">
        <v>151</v>
      </c>
      <c r="H44" s="637" t="s">
        <v>102</v>
      </c>
      <c r="I44" s="1005" t="s">
        <v>151</v>
      </c>
      <c r="J44" s="1005" t="s">
        <v>102</v>
      </c>
      <c r="K44" s="1005" t="s">
        <v>151</v>
      </c>
      <c r="L44" s="1005" t="s">
        <v>102</v>
      </c>
      <c r="M44" s="1005" t="s">
        <v>151</v>
      </c>
      <c r="N44" s="1005" t="s">
        <v>102</v>
      </c>
      <c r="O44" s="1495"/>
      <c r="P44" s="1400"/>
      <c r="Q44" s="1523"/>
      <c r="R44" s="1202"/>
      <c r="S44" s="1201"/>
      <c r="T44" s="1201"/>
      <c r="U44" s="1201"/>
      <c r="V44" s="1201"/>
      <c r="W44" s="1201"/>
      <c r="X44" s="1901"/>
      <c r="Y44" s="1908"/>
      <c r="Z44" s="1523"/>
      <c r="AA44" s="1523"/>
      <c r="AB44" s="1523"/>
      <c r="AC44" s="1523"/>
      <c r="AD44" s="1523"/>
    </row>
    <row r="45" spans="1:30" s="1402" customFormat="1" ht="15" customHeight="1" x14ac:dyDescent="0.2">
      <c r="A45" s="1400"/>
      <c r="B45" s="1654"/>
      <c r="C45" s="2268" t="s">
        <v>716</v>
      </c>
      <c r="D45" s="2268"/>
      <c r="E45" s="1599">
        <v>4730.6000000000004</v>
      </c>
      <c r="F45" s="1655">
        <v>100</v>
      </c>
      <c r="G45" s="1599">
        <v>4681.6000000000004</v>
      </c>
      <c r="H45" s="1655">
        <v>100</v>
      </c>
      <c r="I45" s="1599">
        <v>4810.5</v>
      </c>
      <c r="J45" s="1655">
        <v>100</v>
      </c>
      <c r="K45" s="1599">
        <v>4878.1000000000004</v>
      </c>
      <c r="L45" s="1655">
        <v>100</v>
      </c>
      <c r="M45" s="1599">
        <v>4879</v>
      </c>
      <c r="N45" s="1656">
        <v>100</v>
      </c>
      <c r="O45" s="1495"/>
      <c r="P45" s="1400"/>
      <c r="Q45" s="1523"/>
      <c r="R45" s="1201"/>
      <c r="S45" s="1203"/>
      <c r="T45" s="1203"/>
      <c r="U45" s="1203"/>
      <c r="V45" s="1203"/>
      <c r="W45" s="1203"/>
      <c r="X45" s="1901"/>
      <c r="Y45" s="1901"/>
      <c r="Z45" s="1523"/>
      <c r="AA45" s="1523"/>
      <c r="AB45" s="1523"/>
      <c r="AC45" s="1523"/>
      <c r="AD45" s="1523"/>
    </row>
    <row r="46" spans="1:30" s="1402" customFormat="1" ht="11.1" customHeight="1" x14ac:dyDescent="0.2">
      <c r="A46" s="1400"/>
      <c r="B46" s="1401"/>
      <c r="C46" s="629"/>
      <c r="D46" s="1585" t="s">
        <v>70</v>
      </c>
      <c r="E46" s="1601">
        <v>2374.4</v>
      </c>
      <c r="F46" s="1657">
        <v>50.192364604912697</v>
      </c>
      <c r="G46" s="1601">
        <v>2366.3000000000002</v>
      </c>
      <c r="H46" s="1657">
        <v>50.544685577580317</v>
      </c>
      <c r="I46" s="1601">
        <v>2419.1</v>
      </c>
      <c r="J46" s="1657">
        <v>50.287911859474065</v>
      </c>
      <c r="K46" s="1601">
        <v>2467.5</v>
      </c>
      <c r="L46" s="1657">
        <v>50.583218876201798</v>
      </c>
      <c r="M46" s="1601">
        <v>2461.6</v>
      </c>
      <c r="N46" s="1658">
        <v>50.452961672473862</v>
      </c>
      <c r="O46" s="1495"/>
      <c r="P46" s="1400"/>
      <c r="Q46" s="1523"/>
      <c r="R46" s="1201"/>
      <c r="S46" s="1203"/>
      <c r="T46" s="1203"/>
      <c r="U46" s="1203"/>
      <c r="V46" s="1203"/>
      <c r="W46" s="1203"/>
      <c r="X46" s="1901"/>
      <c r="Y46" s="1901"/>
      <c r="Z46" s="1523"/>
      <c r="AA46" s="1523"/>
      <c r="AB46" s="1523"/>
      <c r="AC46" s="1523"/>
      <c r="AD46" s="1523"/>
    </row>
    <row r="47" spans="1:30" s="1402" customFormat="1" ht="11.1" customHeight="1" x14ac:dyDescent="0.2">
      <c r="A47" s="1400"/>
      <c r="B47" s="1401"/>
      <c r="C47" s="629"/>
      <c r="D47" s="1585" t="s">
        <v>69</v>
      </c>
      <c r="E47" s="1601">
        <v>2356.1999999999998</v>
      </c>
      <c r="F47" s="1657">
        <v>49.807635395087296</v>
      </c>
      <c r="G47" s="1601">
        <v>2315.3000000000002</v>
      </c>
      <c r="H47" s="1657">
        <v>49.45531442241969</v>
      </c>
      <c r="I47" s="1601">
        <v>2391.4</v>
      </c>
      <c r="J47" s="1657">
        <v>49.712088140525935</v>
      </c>
      <c r="K47" s="1601">
        <v>2410.6</v>
      </c>
      <c r="L47" s="1657">
        <v>49.416781123798195</v>
      </c>
      <c r="M47" s="1601">
        <v>2417.3000000000002</v>
      </c>
      <c r="N47" s="1658">
        <v>49.544988727198202</v>
      </c>
      <c r="O47" s="1495"/>
      <c r="P47" s="1400"/>
      <c r="Q47" s="1523"/>
      <c r="R47" s="1201"/>
      <c r="S47" s="1203"/>
      <c r="T47" s="1203"/>
      <c r="U47" s="1203"/>
      <c r="V47" s="1203"/>
      <c r="W47" s="1203"/>
      <c r="X47" s="1901"/>
      <c r="Y47" s="1908"/>
      <c r="Z47" s="1523"/>
      <c r="AA47" s="1523"/>
      <c r="AB47" s="1523"/>
      <c r="AC47" s="1523"/>
      <c r="AD47" s="1523"/>
    </row>
    <row r="48" spans="1:30" s="1402" customFormat="1" ht="14.25" customHeight="1" x14ac:dyDescent="0.2">
      <c r="A48" s="1400"/>
      <c r="B48" s="1401"/>
      <c r="C48" s="625" t="s">
        <v>487</v>
      </c>
      <c r="D48" s="631"/>
      <c r="E48" s="1603">
        <v>247.6</v>
      </c>
      <c r="F48" s="1659">
        <v>5.234008371031158</v>
      </c>
      <c r="G48" s="1603">
        <v>233.3</v>
      </c>
      <c r="H48" s="1659">
        <v>4.9833390293916615</v>
      </c>
      <c r="I48" s="1603">
        <v>254.2</v>
      </c>
      <c r="J48" s="1659">
        <v>5.2842739839933479</v>
      </c>
      <c r="K48" s="1603">
        <v>261</v>
      </c>
      <c r="L48" s="1659">
        <v>5.3504438203398861</v>
      </c>
      <c r="M48" s="1603">
        <v>250.9</v>
      </c>
      <c r="N48" s="1660">
        <v>5.1424472227915556</v>
      </c>
      <c r="O48" s="1495"/>
      <c r="P48" s="1400"/>
      <c r="Q48" s="1523"/>
      <c r="R48" s="1201"/>
      <c r="S48" s="1203"/>
      <c r="T48" s="1203"/>
      <c r="U48" s="1203"/>
      <c r="V48" s="1203"/>
      <c r="W48" s="1203"/>
      <c r="X48" s="1523"/>
      <c r="Y48" s="1901"/>
      <c r="Z48" s="1523"/>
      <c r="AA48" s="1523"/>
      <c r="AB48" s="1523"/>
      <c r="AC48" s="1523"/>
      <c r="AD48" s="1523"/>
    </row>
    <row r="49" spans="1:30" s="1402" customFormat="1" ht="11.1" customHeight="1" x14ac:dyDescent="0.2">
      <c r="A49" s="1400"/>
      <c r="B49" s="1401"/>
      <c r="C49" s="628"/>
      <c r="D49" s="1661" t="s">
        <v>70</v>
      </c>
      <c r="E49" s="1601">
        <v>142.19999999999999</v>
      </c>
      <c r="F49" s="1657">
        <v>57.43134087237479</v>
      </c>
      <c r="G49" s="1601">
        <v>139.9</v>
      </c>
      <c r="H49" s="1657">
        <v>59.965709387055291</v>
      </c>
      <c r="I49" s="1601">
        <v>142.69999999999999</v>
      </c>
      <c r="J49" s="1657">
        <v>56.13690007867821</v>
      </c>
      <c r="K49" s="1601">
        <v>146.69999999999999</v>
      </c>
      <c r="L49" s="1657">
        <v>56.206896551724128</v>
      </c>
      <c r="M49" s="1601">
        <v>138.9</v>
      </c>
      <c r="N49" s="1658">
        <v>55.360701474691112</v>
      </c>
      <c r="O49" s="1495"/>
      <c r="P49" s="1400"/>
      <c r="Q49" s="1523"/>
      <c r="R49" s="1201"/>
      <c r="S49" s="1203"/>
      <c r="T49" s="1203"/>
      <c r="U49" s="1203"/>
      <c r="V49" s="1203"/>
      <c r="W49" s="1203"/>
      <c r="X49" s="1901"/>
      <c r="Y49" s="1901"/>
      <c r="Z49" s="1523"/>
      <c r="AA49" s="1523"/>
      <c r="AB49" s="1523"/>
      <c r="AC49" s="1523"/>
      <c r="AD49" s="1523"/>
    </row>
    <row r="50" spans="1:30" s="1402" customFormat="1" ht="11.1" customHeight="1" x14ac:dyDescent="0.2">
      <c r="A50" s="1400"/>
      <c r="B50" s="1401"/>
      <c r="C50" s="628"/>
      <c r="D50" s="1661" t="s">
        <v>69</v>
      </c>
      <c r="E50" s="1601">
        <v>105.4</v>
      </c>
      <c r="F50" s="1657">
        <v>42.56865912762521</v>
      </c>
      <c r="G50" s="1601">
        <v>93.4</v>
      </c>
      <c r="H50" s="1657">
        <v>40.034290612944709</v>
      </c>
      <c r="I50" s="1601">
        <v>111.5</v>
      </c>
      <c r="J50" s="1657">
        <v>43.863099921321798</v>
      </c>
      <c r="K50" s="1601">
        <v>114.3</v>
      </c>
      <c r="L50" s="1657">
        <v>43.793103448275858</v>
      </c>
      <c r="M50" s="1601">
        <v>112</v>
      </c>
      <c r="N50" s="1658">
        <v>44.639298525308888</v>
      </c>
      <c r="O50" s="1495"/>
      <c r="P50" s="1400"/>
      <c r="Q50" s="1523"/>
      <c r="R50" s="1201"/>
      <c r="S50" s="1203"/>
      <c r="T50" s="1203"/>
      <c r="U50" s="1203"/>
      <c r="V50" s="1203"/>
      <c r="W50" s="1203"/>
      <c r="X50" s="1901"/>
      <c r="Y50" s="1901"/>
      <c r="Z50" s="1523"/>
      <c r="AA50" s="1523"/>
      <c r="AB50" s="1523"/>
      <c r="AC50" s="1523"/>
      <c r="AD50" s="1523"/>
    </row>
    <row r="51" spans="1:30" s="1402" customFormat="1" ht="14.25" customHeight="1" x14ac:dyDescent="0.2">
      <c r="A51" s="1400"/>
      <c r="B51" s="1401"/>
      <c r="C51" s="625" t="s">
        <v>574</v>
      </c>
      <c r="D51" s="631"/>
      <c r="E51" s="1603">
        <v>913</v>
      </c>
      <c r="F51" s="1659">
        <v>19.299877393988076</v>
      </c>
      <c r="G51" s="1603">
        <v>865</v>
      </c>
      <c r="H51" s="1659">
        <v>18.476589200273409</v>
      </c>
      <c r="I51" s="1603">
        <v>899.4</v>
      </c>
      <c r="J51" s="1659">
        <v>18.696601184908012</v>
      </c>
      <c r="K51" s="1603">
        <v>897</v>
      </c>
      <c r="L51" s="1659">
        <v>18.388306922777311</v>
      </c>
      <c r="M51" s="1603">
        <v>892.5</v>
      </c>
      <c r="N51" s="1660">
        <v>18.292682926829269</v>
      </c>
      <c r="O51" s="1662"/>
      <c r="P51" s="1400"/>
      <c r="Q51" s="1523"/>
      <c r="R51" s="1201"/>
      <c r="S51" s="1203"/>
      <c r="T51" s="1203"/>
      <c r="U51" s="1203"/>
      <c r="V51" s="1203"/>
      <c r="W51" s="1203"/>
      <c r="X51" s="1901"/>
      <c r="Y51" s="1523"/>
      <c r="Z51" s="1523"/>
      <c r="AA51" s="1523"/>
      <c r="AB51" s="1523"/>
      <c r="AC51" s="1523"/>
      <c r="AD51" s="1523"/>
    </row>
    <row r="52" spans="1:30" s="1402" customFormat="1" ht="11.1" customHeight="1" x14ac:dyDescent="0.2">
      <c r="A52" s="1400"/>
      <c r="B52" s="1401"/>
      <c r="C52" s="628"/>
      <c r="D52" s="1661" t="s">
        <v>70</v>
      </c>
      <c r="E52" s="1601">
        <v>446.3</v>
      </c>
      <c r="F52" s="1657">
        <v>48.882803943044905</v>
      </c>
      <c r="G52" s="1601">
        <v>417.4</v>
      </c>
      <c r="H52" s="1657">
        <v>48.254335260115603</v>
      </c>
      <c r="I52" s="1601">
        <v>445.2</v>
      </c>
      <c r="J52" s="1657">
        <v>49.499666444296196</v>
      </c>
      <c r="K52" s="1601">
        <v>445.3</v>
      </c>
      <c r="L52" s="1657">
        <v>49.643255295429213</v>
      </c>
      <c r="M52" s="1601">
        <v>450.1</v>
      </c>
      <c r="N52" s="1658">
        <v>50.431372549019613</v>
      </c>
      <c r="O52" s="1495"/>
      <c r="P52" s="1400"/>
      <c r="Q52" s="1523"/>
      <c r="R52" s="1201"/>
      <c r="S52" s="1203"/>
      <c r="T52" s="1203"/>
      <c r="U52" s="1203"/>
      <c r="V52" s="1203"/>
      <c r="W52" s="1203"/>
      <c r="X52" s="1901"/>
      <c r="Y52" s="1523"/>
      <c r="Z52" s="1523"/>
      <c r="AA52" s="1523"/>
      <c r="AB52" s="1523"/>
      <c r="AC52" s="1523"/>
      <c r="AD52" s="1523"/>
    </row>
    <row r="53" spans="1:30" s="1402" customFormat="1" ht="11.1" customHeight="1" x14ac:dyDescent="0.2">
      <c r="A53" s="1400"/>
      <c r="B53" s="1401"/>
      <c r="C53" s="628"/>
      <c r="D53" s="1661" t="s">
        <v>69</v>
      </c>
      <c r="E53" s="1601">
        <v>466.8</v>
      </c>
      <c r="F53" s="1657">
        <v>51.12814895947426</v>
      </c>
      <c r="G53" s="1601">
        <v>447.5</v>
      </c>
      <c r="H53" s="1657">
        <v>51.734104046242777</v>
      </c>
      <c r="I53" s="1601">
        <v>454.3</v>
      </c>
      <c r="J53" s="1657">
        <v>50.511452079163888</v>
      </c>
      <c r="K53" s="1601">
        <v>451.7</v>
      </c>
      <c r="L53" s="1657">
        <v>50.356744704570787</v>
      </c>
      <c r="M53" s="1601">
        <v>442.3</v>
      </c>
      <c r="N53" s="1658">
        <v>49.557422969187677</v>
      </c>
      <c r="O53" s="1495"/>
      <c r="P53" s="1400"/>
      <c r="Q53" s="1523"/>
      <c r="R53" s="1201"/>
      <c r="S53" s="1203"/>
      <c r="T53" s="1203"/>
      <c r="U53" s="1203"/>
      <c r="V53" s="1203"/>
      <c r="W53" s="1203"/>
      <c r="X53" s="1915"/>
      <c r="Y53" s="1523"/>
      <c r="Z53" s="1523"/>
      <c r="AA53" s="1523"/>
      <c r="AB53" s="1523"/>
      <c r="AC53" s="1523"/>
      <c r="AD53" s="1523"/>
    </row>
    <row r="54" spans="1:30" s="1402" customFormat="1" ht="14.25" customHeight="1" x14ac:dyDescent="0.2">
      <c r="A54" s="1400"/>
      <c r="B54" s="1401"/>
      <c r="C54" s="625" t="s">
        <v>575</v>
      </c>
      <c r="D54" s="631"/>
      <c r="E54" s="1603">
        <v>1224.9000000000001</v>
      </c>
      <c r="F54" s="1659">
        <v>25.893121379951804</v>
      </c>
      <c r="G54" s="1603">
        <v>1222.7</v>
      </c>
      <c r="H54" s="1659">
        <v>26.117139439507859</v>
      </c>
      <c r="I54" s="1603">
        <v>1231.0999999999999</v>
      </c>
      <c r="J54" s="1659">
        <v>25.591934310362745</v>
      </c>
      <c r="K54" s="1603">
        <v>1254</v>
      </c>
      <c r="L54" s="1659">
        <v>25.706730079334168</v>
      </c>
      <c r="M54" s="1603">
        <v>1236.2</v>
      </c>
      <c r="N54" s="1660">
        <v>25.33715925394548</v>
      </c>
      <c r="O54" s="1495"/>
      <c r="P54" s="1400"/>
      <c r="Q54" s="1523"/>
      <c r="R54" s="1201"/>
      <c r="S54" s="1203"/>
      <c r="T54" s="1203"/>
      <c r="U54" s="1203"/>
      <c r="V54" s="1203"/>
      <c r="W54" s="1203"/>
      <c r="X54" s="1915"/>
      <c r="Y54" s="1523"/>
      <c r="Z54" s="1523"/>
      <c r="AA54" s="1523"/>
      <c r="AB54" s="1523"/>
      <c r="AC54" s="1523"/>
      <c r="AD54" s="1523"/>
    </row>
    <row r="55" spans="1:30" s="1402" customFormat="1" ht="11.1" customHeight="1" x14ac:dyDescent="0.2">
      <c r="A55" s="1400"/>
      <c r="B55" s="1401"/>
      <c r="C55" s="628"/>
      <c r="D55" s="1661" t="s">
        <v>70</v>
      </c>
      <c r="E55" s="1601">
        <v>596.9</v>
      </c>
      <c r="F55" s="1657">
        <v>48.730508612947993</v>
      </c>
      <c r="G55" s="1601">
        <v>610.5</v>
      </c>
      <c r="H55" s="1657">
        <v>49.93048172078187</v>
      </c>
      <c r="I55" s="1601">
        <v>603.20000000000005</v>
      </c>
      <c r="J55" s="1657">
        <v>48.99683210137276</v>
      </c>
      <c r="K55" s="1601">
        <v>618.9</v>
      </c>
      <c r="L55" s="1657">
        <v>49.354066985645936</v>
      </c>
      <c r="M55" s="1601">
        <v>607.70000000000005</v>
      </c>
      <c r="N55" s="1658">
        <v>49.158712182494746</v>
      </c>
      <c r="O55" s="1495"/>
      <c r="P55" s="1400"/>
      <c r="Q55" s="1523"/>
      <c r="R55" s="1201"/>
      <c r="S55" s="1203"/>
      <c r="T55" s="1203"/>
      <c r="U55" s="1203"/>
      <c r="V55" s="1203"/>
      <c r="W55" s="1203"/>
      <c r="X55" s="1915"/>
      <c r="Y55" s="1523"/>
      <c r="Z55" s="1523"/>
      <c r="AA55" s="1523"/>
      <c r="AB55" s="1523"/>
      <c r="AC55" s="1523"/>
      <c r="AD55" s="1523"/>
    </row>
    <row r="56" spans="1:30" s="1402" customFormat="1" ht="11.1" customHeight="1" x14ac:dyDescent="0.2">
      <c r="A56" s="1400"/>
      <c r="B56" s="1401"/>
      <c r="C56" s="628"/>
      <c r="D56" s="1661" t="s">
        <v>69</v>
      </c>
      <c r="E56" s="1601">
        <v>628</v>
      </c>
      <c r="F56" s="1657">
        <v>51.269491387052</v>
      </c>
      <c r="G56" s="1601">
        <v>612.20000000000005</v>
      </c>
      <c r="H56" s="1657">
        <v>50.06951827921813</v>
      </c>
      <c r="I56" s="1601">
        <v>627.9</v>
      </c>
      <c r="J56" s="1657">
        <v>51.003167898627247</v>
      </c>
      <c r="K56" s="1601">
        <v>635.1</v>
      </c>
      <c r="L56" s="1657">
        <v>50.645933014354071</v>
      </c>
      <c r="M56" s="1601">
        <v>628.5</v>
      </c>
      <c r="N56" s="1658">
        <v>50.841287817505254</v>
      </c>
      <c r="O56" s="1495"/>
      <c r="P56" s="1400"/>
      <c r="Q56" s="1523"/>
      <c r="R56" s="1201"/>
      <c r="S56" s="1203"/>
      <c r="T56" s="1203"/>
      <c r="U56" s="1203"/>
      <c r="V56" s="1203"/>
      <c r="W56" s="1203"/>
      <c r="X56" s="1915"/>
      <c r="Y56" s="1523"/>
      <c r="Z56" s="1523"/>
      <c r="AA56" s="1523"/>
      <c r="AB56" s="1523"/>
      <c r="AC56" s="1523"/>
      <c r="AD56" s="1523"/>
    </row>
    <row r="57" spans="1:30" s="1402" customFormat="1" ht="14.25" customHeight="1" x14ac:dyDescent="0.2">
      <c r="A57" s="1400"/>
      <c r="B57" s="1401"/>
      <c r="C57" s="625" t="s">
        <v>576</v>
      </c>
      <c r="D57" s="631"/>
      <c r="E57" s="1603">
        <v>2177.9</v>
      </c>
      <c r="F57" s="1659">
        <v>46.03855747685283</v>
      </c>
      <c r="G57" s="1603">
        <v>2187.6</v>
      </c>
      <c r="H57" s="1659">
        <v>46.727614490772382</v>
      </c>
      <c r="I57" s="1603">
        <v>2242.5</v>
      </c>
      <c r="J57" s="1659">
        <v>46.616775802931087</v>
      </c>
      <c r="K57" s="1603">
        <v>2266.1</v>
      </c>
      <c r="L57" s="1659">
        <v>46.454562227096609</v>
      </c>
      <c r="M57" s="1603">
        <v>2297.3000000000002</v>
      </c>
      <c r="N57" s="1660">
        <v>47.085468333674932</v>
      </c>
      <c r="O57" s="1495"/>
      <c r="P57" s="1400"/>
      <c r="Q57" s="1523"/>
      <c r="R57" s="1201"/>
      <c r="S57" s="1203"/>
      <c r="T57" s="1203"/>
      <c r="U57" s="1203"/>
      <c r="V57" s="1203"/>
      <c r="W57" s="1203"/>
      <c r="X57" s="1915"/>
      <c r="Y57" s="1523"/>
      <c r="Z57" s="1523"/>
      <c r="AA57" s="1523"/>
      <c r="AB57" s="1523"/>
      <c r="AC57" s="1523"/>
      <c r="AD57" s="1523"/>
    </row>
    <row r="58" spans="1:30" s="1402" customFormat="1" ht="11.1" customHeight="1" x14ac:dyDescent="0.2">
      <c r="A58" s="1400"/>
      <c r="B58" s="1401"/>
      <c r="C58" s="628"/>
      <c r="D58" s="1661" t="s">
        <v>70</v>
      </c>
      <c r="E58" s="1601">
        <v>1091.2</v>
      </c>
      <c r="F58" s="1657">
        <v>50.103310528490752</v>
      </c>
      <c r="G58" s="1601">
        <v>1088.7</v>
      </c>
      <c r="H58" s="1657">
        <v>49.766867800329138</v>
      </c>
      <c r="I58" s="1601">
        <v>1122.0999999999999</v>
      </c>
      <c r="J58" s="1657">
        <v>50.037904124860646</v>
      </c>
      <c r="K58" s="1601">
        <v>1136.5</v>
      </c>
      <c r="L58" s="1657">
        <v>50.152243943338782</v>
      </c>
      <c r="M58" s="1601">
        <v>1141.8</v>
      </c>
      <c r="N58" s="1658">
        <v>49.701823880207193</v>
      </c>
      <c r="O58" s="1495"/>
      <c r="P58" s="1400"/>
      <c r="Q58" s="1523"/>
      <c r="R58" s="1201"/>
      <c r="S58" s="1203"/>
      <c r="T58" s="1203"/>
      <c r="U58" s="1203"/>
      <c r="V58" s="1203"/>
      <c r="W58" s="1203"/>
      <c r="X58" s="1523"/>
      <c r="Y58" s="1523"/>
      <c r="Z58" s="1523"/>
      <c r="AA58" s="1523"/>
      <c r="AB58" s="1523"/>
      <c r="AC58" s="1523"/>
      <c r="AD58" s="1523"/>
    </row>
    <row r="59" spans="1:30" s="1402" customFormat="1" ht="11.1" customHeight="1" x14ac:dyDescent="0.2">
      <c r="A59" s="1400"/>
      <c r="B59" s="1401"/>
      <c r="C59" s="628"/>
      <c r="D59" s="1661" t="s">
        <v>69</v>
      </c>
      <c r="E59" s="1601">
        <v>1086.7</v>
      </c>
      <c r="F59" s="1657">
        <v>49.896689471509255</v>
      </c>
      <c r="G59" s="1601">
        <v>1098.9000000000001</v>
      </c>
      <c r="H59" s="1657">
        <v>50.233132199670884</v>
      </c>
      <c r="I59" s="1601">
        <v>1120.4000000000001</v>
      </c>
      <c r="J59" s="1657">
        <v>49.962095875139354</v>
      </c>
      <c r="K59" s="1601">
        <v>1129.5999999999999</v>
      </c>
      <c r="L59" s="1657">
        <v>49.847756056661225</v>
      </c>
      <c r="M59" s="1601">
        <v>1155.5</v>
      </c>
      <c r="N59" s="1658">
        <v>50.298176119792792</v>
      </c>
      <c r="O59" s="1495"/>
      <c r="P59" s="1400"/>
      <c r="Q59" s="1523"/>
      <c r="R59" s="1201"/>
      <c r="S59" s="1203"/>
      <c r="T59" s="1203"/>
      <c r="U59" s="1203"/>
      <c r="V59" s="1203"/>
      <c r="W59" s="1203"/>
      <c r="X59" s="1915"/>
      <c r="Y59" s="1523"/>
      <c r="Z59" s="1523"/>
      <c r="AA59" s="1523"/>
      <c r="AB59" s="1523"/>
      <c r="AC59" s="1523"/>
      <c r="AD59" s="1523"/>
    </row>
    <row r="60" spans="1:30" s="1402" customFormat="1" ht="14.25" customHeight="1" x14ac:dyDescent="0.2">
      <c r="A60" s="1400"/>
      <c r="B60" s="1401"/>
      <c r="C60" s="625" t="s">
        <v>582</v>
      </c>
      <c r="D60" s="631"/>
      <c r="E60" s="1603">
        <v>167.2</v>
      </c>
      <c r="F60" s="1659">
        <v>3.5344353781761297</v>
      </c>
      <c r="G60" s="1603">
        <v>173.1</v>
      </c>
      <c r="H60" s="1659">
        <v>3.6974538619275457</v>
      </c>
      <c r="I60" s="1603">
        <v>183.4</v>
      </c>
      <c r="J60" s="1659">
        <v>3.8124935037937844</v>
      </c>
      <c r="K60" s="1603">
        <v>200.1</v>
      </c>
      <c r="L60" s="1659">
        <v>4.1020069289272456</v>
      </c>
      <c r="M60" s="1603">
        <v>202.1</v>
      </c>
      <c r="N60" s="1660">
        <v>4.1422422627587618</v>
      </c>
      <c r="O60" s="1495"/>
      <c r="P60" s="1400"/>
      <c r="Q60" s="1523"/>
      <c r="R60" s="1201"/>
      <c r="S60" s="1203"/>
      <c r="T60" s="1203"/>
      <c r="U60" s="1203"/>
      <c r="V60" s="1203"/>
      <c r="W60" s="1203"/>
      <c r="X60" s="1915"/>
      <c r="Y60" s="1523"/>
      <c r="Z60" s="1523"/>
      <c r="AA60" s="1523"/>
      <c r="AB60" s="1523"/>
      <c r="AC60" s="1523"/>
      <c r="AD60" s="1523"/>
    </row>
    <row r="61" spans="1:30" s="1402" customFormat="1" ht="11.1" customHeight="1" x14ac:dyDescent="0.2">
      <c r="A61" s="1400"/>
      <c r="B61" s="1401"/>
      <c r="C61" s="628"/>
      <c r="D61" s="1661" t="s">
        <v>70</v>
      </c>
      <c r="E61" s="1601">
        <v>97.9</v>
      </c>
      <c r="F61" s="1657">
        <v>58.552631578947377</v>
      </c>
      <c r="G61" s="1601">
        <v>109.8</v>
      </c>
      <c r="H61" s="1657">
        <v>63.431542461005193</v>
      </c>
      <c r="I61" s="1601">
        <v>106</v>
      </c>
      <c r="J61" s="1657">
        <v>57.797164667393673</v>
      </c>
      <c r="K61" s="1601">
        <v>120.2</v>
      </c>
      <c r="L61" s="1657">
        <v>60.069965017491256</v>
      </c>
      <c r="M61" s="1601">
        <v>123.1</v>
      </c>
      <c r="N61" s="1658">
        <v>60.910440376051454</v>
      </c>
      <c r="O61" s="1495"/>
      <c r="P61" s="1400"/>
      <c r="Q61" s="1523"/>
      <c r="R61" s="1201"/>
      <c r="S61" s="1203"/>
      <c r="T61" s="1203"/>
      <c r="U61" s="1203"/>
      <c r="V61" s="1203"/>
      <c r="W61" s="1203"/>
      <c r="X61" s="1523"/>
      <c r="Y61" s="1523"/>
      <c r="Z61" s="1523"/>
      <c r="AA61" s="1523"/>
      <c r="AB61" s="1523"/>
      <c r="AC61" s="1523"/>
      <c r="AD61" s="1523"/>
    </row>
    <row r="62" spans="1:30" s="1402" customFormat="1" ht="11.1" customHeight="1" x14ac:dyDescent="0.2">
      <c r="A62" s="1400"/>
      <c r="B62" s="1401"/>
      <c r="C62" s="628"/>
      <c r="D62" s="1661" t="s">
        <v>69</v>
      </c>
      <c r="E62" s="1601">
        <v>69.3</v>
      </c>
      <c r="F62" s="1657">
        <v>41.44736842105263</v>
      </c>
      <c r="G62" s="1601">
        <v>63.3</v>
      </c>
      <c r="H62" s="1657">
        <v>36.568457538994807</v>
      </c>
      <c r="I62" s="1601">
        <v>77.3</v>
      </c>
      <c r="J62" s="1657">
        <v>42.148309705561608</v>
      </c>
      <c r="K62" s="1601">
        <v>79.900000000000006</v>
      </c>
      <c r="L62" s="1657">
        <v>39.930034982508751</v>
      </c>
      <c r="M62" s="1601">
        <v>79</v>
      </c>
      <c r="N62" s="1658">
        <v>39.089559623948539</v>
      </c>
      <c r="O62" s="1663"/>
      <c r="P62" s="1400"/>
      <c r="Q62" s="1523"/>
      <c r="R62" s="1201"/>
      <c r="S62" s="1203"/>
      <c r="T62" s="1203"/>
      <c r="U62" s="1203"/>
      <c r="V62" s="1203"/>
      <c r="W62" s="1203"/>
      <c r="X62" s="1523"/>
      <c r="Y62" s="1523"/>
      <c r="Z62" s="1523"/>
      <c r="AA62" s="1523"/>
      <c r="AB62" s="1523"/>
      <c r="AC62" s="1523"/>
      <c r="AD62" s="1523"/>
    </row>
    <row r="63" spans="1:30" s="1402" customFormat="1" ht="23.25" customHeight="1" x14ac:dyDescent="0.2">
      <c r="A63" s="1400"/>
      <c r="B63" s="1401"/>
      <c r="C63" s="2312" t="s">
        <v>536</v>
      </c>
      <c r="D63" s="2313"/>
      <c r="E63" s="2313"/>
      <c r="F63" s="2313"/>
      <c r="G63" s="2313"/>
      <c r="H63" s="2313"/>
      <c r="I63" s="2313"/>
      <c r="J63" s="2313"/>
      <c r="K63" s="2313"/>
      <c r="L63" s="2313"/>
      <c r="M63" s="2313"/>
      <c r="N63" s="2313"/>
      <c r="O63" s="2314"/>
      <c r="P63" s="1400"/>
      <c r="Q63" s="1523"/>
      <c r="R63" s="1201"/>
      <c r="S63" s="1203"/>
      <c r="T63" s="1203"/>
      <c r="U63" s="1203"/>
      <c r="V63" s="1203"/>
      <c r="W63" s="1203"/>
      <c r="X63" s="1523"/>
      <c r="Y63" s="1523"/>
      <c r="Z63" s="1523"/>
      <c r="AA63" s="1523"/>
      <c r="AB63" s="1523"/>
      <c r="AC63" s="1523"/>
      <c r="AD63" s="1523"/>
    </row>
    <row r="64" spans="1:30" s="1402" customFormat="1" ht="21.75" customHeight="1" x14ac:dyDescent="0.2">
      <c r="A64" s="1400"/>
      <c r="B64" s="1401"/>
      <c r="C64" s="2271" t="s">
        <v>537</v>
      </c>
      <c r="D64" s="2271"/>
      <c r="E64" s="2271"/>
      <c r="F64" s="2271"/>
      <c r="G64" s="2271"/>
      <c r="H64" s="2271"/>
      <c r="I64" s="2272" t="s">
        <v>538</v>
      </c>
      <c r="J64" s="2272"/>
      <c r="K64" s="2272"/>
      <c r="L64" s="2272"/>
      <c r="M64" s="2272"/>
      <c r="N64" s="2272"/>
      <c r="O64" s="1369"/>
      <c r="P64" s="1400"/>
      <c r="Q64" s="1523"/>
      <c r="R64" s="1201"/>
      <c r="S64" s="1203"/>
      <c r="T64" s="1203"/>
      <c r="U64" s="1203"/>
      <c r="V64" s="1203"/>
      <c r="W64" s="1203"/>
      <c r="X64" s="1523"/>
      <c r="Y64" s="1523"/>
      <c r="Z64" s="1523"/>
      <c r="AA64" s="1523"/>
      <c r="AB64" s="1523"/>
      <c r="AC64" s="1523"/>
      <c r="AD64" s="1523"/>
    </row>
    <row r="65" spans="1:30" ht="13.5" customHeight="1" x14ac:dyDescent="0.2">
      <c r="A65" s="1445"/>
      <c r="B65" s="1441"/>
      <c r="C65" s="1479" t="s">
        <v>356</v>
      </c>
      <c r="D65" s="1449"/>
      <c r="E65" s="1480" t="s">
        <v>86</v>
      </c>
      <c r="F65" s="797"/>
      <c r="G65" s="1481"/>
      <c r="H65" s="1481"/>
      <c r="I65" s="1498"/>
      <c r="J65" s="1501"/>
      <c r="K65" s="1502"/>
      <c r="L65" s="1498"/>
      <c r="M65" s="1503"/>
      <c r="N65" s="1503"/>
      <c r="O65" s="1663"/>
      <c r="P65" s="1445"/>
    </row>
    <row r="66" spans="1:30" s="1473" customFormat="1" ht="13.5" customHeight="1" x14ac:dyDescent="0.2">
      <c r="A66" s="1474"/>
      <c r="B66" s="1504"/>
      <c r="C66" s="1504"/>
      <c r="D66" s="1504"/>
      <c r="E66" s="1441"/>
      <c r="F66" s="1441"/>
      <c r="G66" s="1441"/>
      <c r="H66" s="1441"/>
      <c r="I66" s="1441"/>
      <c r="J66" s="1441"/>
      <c r="K66" s="2315">
        <v>44593</v>
      </c>
      <c r="L66" s="2315"/>
      <c r="M66" s="2315"/>
      <c r="N66" s="2315"/>
      <c r="O66" s="1505">
        <v>7</v>
      </c>
      <c r="P66" s="1445"/>
      <c r="Q66" s="1908"/>
      <c r="R66" s="1399"/>
      <c r="S66" s="1201"/>
      <c r="T66" s="1201"/>
      <c r="U66" s="1201"/>
      <c r="V66" s="1201"/>
      <c r="W66" s="1908"/>
      <c r="X66" s="1908"/>
      <c r="Y66" s="1908"/>
      <c r="Z66" s="1908"/>
      <c r="AA66" s="1908"/>
      <c r="AB66" s="1908"/>
      <c r="AC66" s="1908"/>
      <c r="AD66" s="1908"/>
    </row>
    <row r="67" spans="1:30" x14ac:dyDescent="0.2">
      <c r="R67" s="1201"/>
      <c r="S67" s="1203"/>
      <c r="T67" s="1203"/>
      <c r="U67" s="1203"/>
      <c r="V67" s="1203"/>
      <c r="W67" s="1203"/>
    </row>
    <row r="68" spans="1:30" x14ac:dyDescent="0.2">
      <c r="R68" s="1201"/>
      <c r="S68" s="1203"/>
      <c r="T68" s="1203"/>
      <c r="U68" s="1203"/>
      <c r="V68" s="1203"/>
      <c r="W68" s="1203"/>
    </row>
  </sheetData>
  <mergeCells count="184">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C63:O63"/>
    <mergeCell ref="C64:H64"/>
    <mergeCell ref="I64:N64"/>
    <mergeCell ref="K66:N66"/>
    <mergeCell ref="C40:N40"/>
    <mergeCell ref="C41:D42"/>
    <mergeCell ref="E43:F43"/>
    <mergeCell ref="G43:H43"/>
    <mergeCell ref="I43:J43"/>
    <mergeCell ref="K43:L43"/>
    <mergeCell ref="M43:N43"/>
  </mergeCells>
  <conditionalFormatting sqref="E43:N43">
    <cfRule type="cellIs" dxfId="8874" priority="2" operator="equal">
      <formula>"1.º trimestre"</formula>
    </cfRule>
  </conditionalFormatting>
  <conditionalFormatting sqref="E7:N7">
    <cfRule type="cellIs" dxfId="8873" priority="1" operator="equal">
      <formula>"1.º trimestre"</formula>
    </cfRule>
  </conditionalFormatting>
  <hyperlinks>
    <hyperlink ref="I64" r:id="rId1"/>
    <hyperlink ref="I64:M64"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
    <tabColor theme="5"/>
  </sheetPr>
  <dimension ref="A1:AG68"/>
  <sheetViews>
    <sheetView zoomScaleNormal="100" workbookViewId="0"/>
  </sheetViews>
  <sheetFormatPr defaultColWidth="9.140625" defaultRowHeight="12.75" x14ac:dyDescent="0.2"/>
  <cols>
    <col min="1" max="1" width="1" style="1217" customWidth="1"/>
    <col min="2" max="2" width="2.5703125" style="1217" customWidth="1"/>
    <col min="3" max="3" width="1" style="1217" customWidth="1"/>
    <col min="4" max="4" width="34" style="1217" customWidth="1"/>
    <col min="5" max="5" width="7.42578125" style="1217" customWidth="1"/>
    <col min="6" max="6" width="4.85546875" style="1217" customWidth="1"/>
    <col min="7" max="7" width="7.42578125" style="1217" customWidth="1"/>
    <col min="8" max="8" width="4.85546875" style="1217" customWidth="1"/>
    <col min="9" max="9" width="7.42578125" style="1217" customWidth="1"/>
    <col min="10" max="10" width="4.85546875" style="1217" customWidth="1"/>
    <col min="11" max="11" width="7.42578125" style="1217" customWidth="1"/>
    <col min="12" max="12" width="4.85546875" style="1217" customWidth="1"/>
    <col min="13" max="13" width="7.42578125" style="1217" customWidth="1"/>
    <col min="14" max="15" width="4.85546875" style="1217" customWidth="1"/>
    <col min="16" max="16" width="1" style="1217" customWidth="1"/>
    <col min="17" max="17" width="9.140625" style="1217"/>
    <col min="18" max="18" width="12.5703125" style="1901" customWidth="1"/>
    <col min="19" max="19" width="15.28515625" style="1901" customWidth="1"/>
    <col min="20" max="32" width="9.140625" style="1901"/>
    <col min="33" max="33" width="9.140625" style="1446"/>
    <col min="34" max="16384" width="9.140625" style="1217"/>
  </cols>
  <sheetData>
    <row r="1" spans="1:33" ht="13.5" customHeight="1" x14ac:dyDescent="0.2">
      <c r="A1" s="1611"/>
      <c r="B1" s="1664"/>
      <c r="C1" s="2340" t="s">
        <v>289</v>
      </c>
      <c r="D1" s="2340"/>
      <c r="E1" s="1608"/>
      <c r="F1" s="1608"/>
      <c r="G1" s="1608"/>
      <c r="H1" s="1608"/>
      <c r="I1" s="1608"/>
      <c r="J1" s="1608"/>
      <c r="K1" s="1608"/>
      <c r="L1" s="1608"/>
      <c r="M1" s="1665"/>
      <c r="N1" s="1608"/>
      <c r="O1" s="1608"/>
      <c r="P1" s="1611"/>
      <c r="R1" s="1902"/>
      <c r="S1" s="1202"/>
      <c r="T1" s="1202"/>
      <c r="U1" s="1903"/>
    </row>
    <row r="2" spans="1:33" ht="9.75" customHeight="1" x14ac:dyDescent="0.2">
      <c r="A2" s="1611"/>
      <c r="B2" s="1666"/>
      <c r="C2" s="1667"/>
      <c r="D2" s="1666"/>
      <c r="E2" s="1668"/>
      <c r="F2" s="1668"/>
      <c r="G2" s="1668"/>
      <c r="H2" s="1668"/>
      <c r="I2" s="1669"/>
      <c r="J2" s="1669"/>
      <c r="K2" s="1669"/>
      <c r="L2" s="1669"/>
      <c r="M2" s="1669"/>
      <c r="N2" s="1669"/>
      <c r="O2" s="1670"/>
      <c r="P2" s="1611"/>
      <c r="R2" s="1202"/>
      <c r="S2" s="1202"/>
      <c r="T2" s="1202"/>
      <c r="U2" s="1202"/>
    </row>
    <row r="3" spans="1:33" ht="9" customHeight="1" thickBot="1" x14ac:dyDescent="0.25">
      <c r="A3" s="1611"/>
      <c r="B3" s="1607"/>
      <c r="C3" s="1671"/>
      <c r="D3" s="1607"/>
      <c r="E3" s="1607"/>
      <c r="F3" s="1607"/>
      <c r="G3" s="1607"/>
      <c r="H3" s="1607"/>
      <c r="I3" s="1607"/>
      <c r="J3" s="1607"/>
      <c r="K3" s="1607"/>
      <c r="L3" s="1607"/>
      <c r="M3" s="2294" t="s">
        <v>71</v>
      </c>
      <c r="N3" s="2294"/>
      <c r="O3" s="1612"/>
      <c r="P3" s="1611"/>
      <c r="R3" s="1202"/>
      <c r="S3" s="1202"/>
      <c r="T3" s="1202"/>
      <c r="U3" s="1589"/>
    </row>
    <row r="4" spans="1:33" s="1216" customFormat="1" ht="13.5" customHeight="1" thickBot="1" x14ac:dyDescent="0.25">
      <c r="A4" s="1617"/>
      <c r="B4" s="1616"/>
      <c r="C4" s="2305" t="s">
        <v>714</v>
      </c>
      <c r="D4" s="2306"/>
      <c r="E4" s="2306"/>
      <c r="F4" s="2306"/>
      <c r="G4" s="2306"/>
      <c r="H4" s="2306"/>
      <c r="I4" s="2306"/>
      <c r="J4" s="2306"/>
      <c r="K4" s="2306"/>
      <c r="L4" s="2306"/>
      <c r="M4" s="2306"/>
      <c r="N4" s="2307"/>
      <c r="O4" s="1612"/>
      <c r="P4" s="1617"/>
      <c r="R4" s="1521"/>
      <c r="S4" s="1652"/>
      <c r="T4" s="1521"/>
      <c r="U4" s="1521"/>
      <c r="V4" s="1521"/>
      <c r="W4" s="1521"/>
      <c r="X4" s="1521"/>
      <c r="Y4" s="1521"/>
      <c r="Z4" s="1521"/>
      <c r="AA4" s="1521"/>
      <c r="AB4" s="1521"/>
      <c r="AC4" s="1521"/>
      <c r="AD4" s="1521"/>
      <c r="AE4" s="1521"/>
      <c r="AF4" s="1521"/>
      <c r="AG4" s="1453"/>
    </row>
    <row r="5" spans="1:33" ht="3.75" customHeight="1" x14ac:dyDescent="0.2">
      <c r="A5" s="1611"/>
      <c r="B5" s="1607"/>
      <c r="C5" s="2341" t="s">
        <v>148</v>
      </c>
      <c r="D5" s="2342"/>
      <c r="E5" s="1607"/>
      <c r="F5" s="1672"/>
      <c r="G5" s="1672"/>
      <c r="H5" s="1672"/>
      <c r="I5" s="1672"/>
      <c r="J5" s="1672"/>
      <c r="K5" s="1607"/>
      <c r="L5" s="1672"/>
      <c r="M5" s="1672"/>
      <c r="N5" s="1672"/>
      <c r="O5" s="1612"/>
      <c r="P5" s="1611"/>
    </row>
    <row r="6" spans="1:33" ht="12.75" customHeight="1" x14ac:dyDescent="0.2">
      <c r="A6" s="1611"/>
      <c r="B6" s="1607"/>
      <c r="C6" s="2342"/>
      <c r="D6" s="2342"/>
      <c r="E6" s="1673"/>
      <c r="F6" s="1674"/>
      <c r="G6" s="1673"/>
      <c r="H6" s="1674"/>
      <c r="I6" s="1675"/>
      <c r="J6" s="1674"/>
      <c r="K6" s="1676"/>
      <c r="L6" s="1677"/>
      <c r="M6" s="1677"/>
      <c r="N6" s="1678"/>
      <c r="O6" s="1612"/>
      <c r="P6" s="1611"/>
      <c r="R6" s="1904"/>
      <c r="S6" s="1905"/>
      <c r="T6" s="1905"/>
      <c r="U6" s="1905"/>
      <c r="V6" s="1905"/>
      <c r="W6" s="1905"/>
    </row>
    <row r="7" spans="1:33" x14ac:dyDescent="0.2">
      <c r="A7" s="1611"/>
      <c r="B7" s="1607"/>
      <c r="C7" s="1679"/>
      <c r="D7" s="1679"/>
      <c r="E7" s="2300">
        <v>2017</v>
      </c>
      <c r="F7" s="2301"/>
      <c r="G7" s="2300">
        <v>2018</v>
      </c>
      <c r="H7" s="2301"/>
      <c r="I7" s="2300">
        <v>2019</v>
      </c>
      <c r="J7" s="2301"/>
      <c r="K7" s="2300">
        <v>2020</v>
      </c>
      <c r="L7" s="2301"/>
      <c r="M7" s="2301">
        <v>2021</v>
      </c>
      <c r="N7" s="2301"/>
      <c r="O7" s="1680"/>
      <c r="P7" s="1611"/>
      <c r="R7" s="1202"/>
      <c r="S7" s="1910"/>
      <c r="T7" s="1910"/>
      <c r="U7" s="1910"/>
      <c r="V7" s="1910"/>
      <c r="W7" s="1910"/>
    </row>
    <row r="8" spans="1:33" s="1218" customFormat="1" ht="16.5" customHeight="1" x14ac:dyDescent="0.2">
      <c r="A8" s="1623"/>
      <c r="B8" s="1681"/>
      <c r="C8" s="2289" t="s">
        <v>716</v>
      </c>
      <c r="D8" s="2289"/>
      <c r="E8" s="2339">
        <v>4590.8901917775966</v>
      </c>
      <c r="F8" s="2339"/>
      <c r="G8" s="2339">
        <v>4718.6966823699358</v>
      </c>
      <c r="H8" s="2339"/>
      <c r="I8" s="2339">
        <v>4776.1807279575414</v>
      </c>
      <c r="J8" s="2339"/>
      <c r="K8" s="2339">
        <v>4683.704003002561</v>
      </c>
      <c r="L8" s="2339"/>
      <c r="M8" s="2339">
        <v>4812.2966671450658</v>
      </c>
      <c r="N8" s="2339"/>
      <c r="O8" s="1682"/>
      <c r="P8" s="1623"/>
      <c r="R8" s="1201"/>
      <c r="S8" s="1203"/>
      <c r="T8" s="1203"/>
      <c r="U8" s="1203"/>
      <c r="V8" s="1203"/>
      <c r="W8" s="1203"/>
      <c r="X8" s="1906"/>
      <c r="Y8" s="1901"/>
      <c r="Z8" s="1906"/>
      <c r="AA8" s="1906"/>
      <c r="AB8" s="1906"/>
      <c r="AC8" s="1906"/>
      <c r="AD8" s="1906"/>
      <c r="AE8" s="1906"/>
      <c r="AF8" s="1906"/>
      <c r="AG8" s="1463"/>
    </row>
    <row r="9" spans="1:33" ht="11.1" customHeight="1" x14ac:dyDescent="0.2">
      <c r="A9" s="1611"/>
      <c r="B9" s="1683"/>
      <c r="C9" s="625" t="s">
        <v>70</v>
      </c>
      <c r="D9" s="1618"/>
      <c r="E9" s="2330">
        <v>2336.8510209850147</v>
      </c>
      <c r="F9" s="2330"/>
      <c r="G9" s="2330">
        <v>2392.6877430100076</v>
      </c>
      <c r="H9" s="2330"/>
      <c r="I9" s="2330">
        <v>2417.6834869599902</v>
      </c>
      <c r="J9" s="2330"/>
      <c r="K9" s="2330">
        <v>2353.6080327099789</v>
      </c>
      <c r="L9" s="2330"/>
      <c r="M9" s="2331">
        <v>2428.622700622489</v>
      </c>
      <c r="N9" s="2331"/>
      <c r="O9" s="1680"/>
      <c r="P9" s="1611"/>
      <c r="R9" s="1201"/>
      <c r="S9" s="1203"/>
      <c r="T9" s="1203"/>
      <c r="U9" s="1203"/>
      <c r="V9" s="1203"/>
      <c r="W9" s="1203"/>
    </row>
    <row r="10" spans="1:33" ht="11.1" customHeight="1" x14ac:dyDescent="0.2">
      <c r="A10" s="1611"/>
      <c r="B10" s="1683"/>
      <c r="C10" s="625" t="s">
        <v>69</v>
      </c>
      <c r="D10" s="1618"/>
      <c r="E10" s="2330">
        <v>2254.0391707924946</v>
      </c>
      <c r="F10" s="2330"/>
      <c r="G10" s="2330">
        <v>2326.0089393600092</v>
      </c>
      <c r="H10" s="2330"/>
      <c r="I10" s="2330">
        <v>2358.4972409975094</v>
      </c>
      <c r="J10" s="2330"/>
      <c r="K10" s="2330">
        <v>2330.0959702924865</v>
      </c>
      <c r="L10" s="2330"/>
      <c r="M10" s="2331">
        <v>2383.6739665224923</v>
      </c>
      <c r="N10" s="2331"/>
      <c r="O10" s="1680"/>
      <c r="P10" s="1611"/>
      <c r="R10" s="1201"/>
      <c r="S10" s="1203"/>
      <c r="T10" s="1203"/>
      <c r="U10" s="1203"/>
      <c r="V10" s="1203"/>
      <c r="W10" s="1203"/>
      <c r="X10" s="1203"/>
    </row>
    <row r="11" spans="1:33" ht="17.25" customHeight="1" x14ac:dyDescent="0.2">
      <c r="A11" s="1611"/>
      <c r="B11" s="1683"/>
      <c r="C11" s="625" t="s">
        <v>487</v>
      </c>
      <c r="D11" s="1618"/>
      <c r="E11" s="2330">
        <v>281.59451898749955</v>
      </c>
      <c r="F11" s="2330"/>
      <c r="G11" s="2330">
        <v>296.00150039750014</v>
      </c>
      <c r="H11" s="2330"/>
      <c r="I11" s="2330">
        <v>304.36699081000091</v>
      </c>
      <c r="J11" s="2330"/>
      <c r="K11" s="2330">
        <v>255.7624653575001</v>
      </c>
      <c r="L11" s="2330"/>
      <c r="M11" s="2331">
        <v>249.83095346749948</v>
      </c>
      <c r="N11" s="2331"/>
      <c r="O11" s="1680"/>
      <c r="P11" s="1611"/>
      <c r="R11" s="1201"/>
      <c r="S11" s="1203"/>
      <c r="T11" s="1203"/>
      <c r="U11" s="1203"/>
      <c r="V11" s="1203"/>
      <c r="W11" s="1203"/>
    </row>
    <row r="12" spans="1:33" ht="11.1" customHeight="1" x14ac:dyDescent="0.2">
      <c r="A12" s="1611"/>
      <c r="B12" s="1683"/>
      <c r="C12" s="625" t="s">
        <v>149</v>
      </c>
      <c r="D12" s="1618"/>
      <c r="E12" s="2330">
        <v>2234.4043526750111</v>
      </c>
      <c r="F12" s="2330"/>
      <c r="G12" s="2330">
        <v>2238.6688549275027</v>
      </c>
      <c r="H12" s="2330"/>
      <c r="I12" s="2330">
        <v>2225.3484494449976</v>
      </c>
      <c r="J12" s="2330"/>
      <c r="K12" s="2330">
        <v>2138.125244327503</v>
      </c>
      <c r="L12" s="2330"/>
      <c r="M12" s="2331">
        <v>2124.4496182775006</v>
      </c>
      <c r="N12" s="2331"/>
      <c r="O12" s="1680"/>
      <c r="P12" s="1611"/>
      <c r="R12" s="1201"/>
      <c r="S12" s="1203"/>
      <c r="T12" s="1203"/>
      <c r="U12" s="1203"/>
      <c r="V12" s="1203"/>
      <c r="W12" s="1203"/>
    </row>
    <row r="13" spans="1:33" ht="11.1" customHeight="1" x14ac:dyDescent="0.2">
      <c r="A13" s="1611"/>
      <c r="B13" s="1683"/>
      <c r="C13" s="625" t="s">
        <v>518</v>
      </c>
      <c r="D13" s="1618"/>
      <c r="E13" s="2330">
        <v>2074.8913201150208</v>
      </c>
      <c r="F13" s="2330"/>
      <c r="G13" s="2330">
        <v>2184.02632704499</v>
      </c>
      <c r="H13" s="2330"/>
      <c r="I13" s="2330">
        <v>2246.4652877024882</v>
      </c>
      <c r="J13" s="2330"/>
      <c r="K13" s="2330">
        <v>2289.8162933174663</v>
      </c>
      <c r="L13" s="2330"/>
      <c r="M13" s="2331">
        <v>2438.0160953999957</v>
      </c>
      <c r="N13" s="2331"/>
      <c r="O13" s="1680"/>
      <c r="P13" s="1611"/>
      <c r="R13" s="1201"/>
      <c r="S13" s="1203"/>
      <c r="T13" s="1203"/>
      <c r="U13" s="1203"/>
      <c r="V13" s="1203"/>
      <c r="W13" s="1203"/>
    </row>
    <row r="14" spans="1:33" ht="17.25" customHeight="1" x14ac:dyDescent="0.2">
      <c r="A14" s="1611"/>
      <c r="B14" s="1683"/>
      <c r="C14" s="625" t="s">
        <v>339</v>
      </c>
      <c r="D14" s="1618"/>
      <c r="E14" s="2330">
        <v>139.45588365750007</v>
      </c>
      <c r="F14" s="2330"/>
      <c r="G14" s="2330">
        <v>146.77638554750018</v>
      </c>
      <c r="H14" s="2330"/>
      <c r="I14" s="2330">
        <v>133.93413904749946</v>
      </c>
      <c r="J14" s="2330"/>
      <c r="K14" s="2330">
        <v>129.13149072999985</v>
      </c>
      <c r="L14" s="2330"/>
      <c r="M14" s="2330">
        <v>130.55976334499974</v>
      </c>
      <c r="N14" s="2330"/>
      <c r="O14" s="1680"/>
      <c r="P14" s="1611"/>
    </row>
    <row r="15" spans="1:33" ht="11.1" customHeight="1" x14ac:dyDescent="0.2">
      <c r="A15" s="1611"/>
      <c r="B15" s="1683"/>
      <c r="C15" s="625" t="s">
        <v>152</v>
      </c>
      <c r="D15" s="1618"/>
      <c r="E15" s="2329">
        <v>1176.6442868749978</v>
      </c>
      <c r="F15" s="2329"/>
      <c r="G15" s="2329">
        <v>1208.9060704974952</v>
      </c>
      <c r="H15" s="2329"/>
      <c r="I15" s="2329">
        <v>1212.306554832508</v>
      </c>
      <c r="J15" s="2329"/>
      <c r="K15" s="2329">
        <v>1192.5867322399934</v>
      </c>
      <c r="L15" s="2329"/>
      <c r="M15" s="2329">
        <v>1181.6190108850044</v>
      </c>
      <c r="N15" s="2329"/>
      <c r="O15" s="1680"/>
      <c r="P15" s="1611"/>
    </row>
    <row r="16" spans="1:33" ht="11.1" customHeight="1" x14ac:dyDescent="0.2">
      <c r="A16" s="1611"/>
      <c r="B16" s="1683"/>
      <c r="C16" s="625" t="s">
        <v>153</v>
      </c>
      <c r="D16" s="1618"/>
      <c r="E16" s="2329">
        <v>3274.7900212450263</v>
      </c>
      <c r="F16" s="2329"/>
      <c r="G16" s="2329">
        <v>3363.0142263249813</v>
      </c>
      <c r="H16" s="2329"/>
      <c r="I16" s="2329">
        <v>3429.9400340775051</v>
      </c>
      <c r="J16" s="2329"/>
      <c r="K16" s="2329">
        <v>3361.9857800325035</v>
      </c>
      <c r="L16" s="2329"/>
      <c r="M16" s="2329">
        <v>3500.1178929150442</v>
      </c>
      <c r="N16" s="2329"/>
      <c r="O16" s="1680"/>
      <c r="P16" s="1611"/>
      <c r="R16" s="1904"/>
      <c r="S16" s="1905"/>
      <c r="T16" s="1905"/>
      <c r="U16" s="1905"/>
      <c r="V16" s="1905"/>
      <c r="W16" s="1905"/>
    </row>
    <row r="17" spans="1:33" s="1221" customFormat="1" ht="17.25" customHeight="1" x14ac:dyDescent="0.2">
      <c r="A17" s="1684"/>
      <c r="B17" s="1685"/>
      <c r="C17" s="625" t="s">
        <v>154</v>
      </c>
      <c r="D17" s="1618"/>
      <c r="E17" s="2329">
        <v>4181.8229430025604</v>
      </c>
      <c r="F17" s="2329"/>
      <c r="G17" s="2329">
        <v>4321.4017008274795</v>
      </c>
      <c r="H17" s="2329"/>
      <c r="I17" s="2329">
        <v>4371.4468917825334</v>
      </c>
      <c r="J17" s="2329"/>
      <c r="K17" s="2329">
        <v>4307.2747993875155</v>
      </c>
      <c r="L17" s="2329"/>
      <c r="M17" s="2329">
        <v>4432.8043853900699</v>
      </c>
      <c r="N17" s="2329"/>
      <c r="O17" s="1686"/>
      <c r="P17" s="1684"/>
      <c r="R17" s="1202"/>
      <c r="S17" s="1910"/>
      <c r="T17" s="1910"/>
      <c r="U17" s="1910"/>
      <c r="V17" s="1910"/>
      <c r="W17" s="1910"/>
      <c r="X17" s="1523"/>
      <c r="Y17" s="1523"/>
      <c r="Z17" s="1523"/>
      <c r="AA17" s="1523"/>
      <c r="AB17" s="1523"/>
      <c r="AC17" s="1523"/>
      <c r="AD17" s="1523"/>
      <c r="AE17" s="1523"/>
      <c r="AF17" s="1523"/>
      <c r="AG17" s="1402"/>
    </row>
    <row r="18" spans="1:33" s="1221" customFormat="1" ht="11.1" customHeight="1" x14ac:dyDescent="0.2">
      <c r="A18" s="1684"/>
      <c r="B18" s="1685"/>
      <c r="C18" s="625" t="s">
        <v>155</v>
      </c>
      <c r="D18" s="1618"/>
      <c r="E18" s="2329">
        <v>409.06724877499869</v>
      </c>
      <c r="F18" s="2329"/>
      <c r="G18" s="2329">
        <v>397.29498154249853</v>
      </c>
      <c r="H18" s="2329"/>
      <c r="I18" s="2329">
        <v>404.73383617499866</v>
      </c>
      <c r="J18" s="2329"/>
      <c r="K18" s="2329">
        <v>376.4292036150004</v>
      </c>
      <c r="L18" s="2329"/>
      <c r="M18" s="2282">
        <v>379.49228175500025</v>
      </c>
      <c r="N18" s="2282"/>
      <c r="O18" s="1686"/>
      <c r="P18" s="1684"/>
      <c r="R18" s="1357"/>
      <c r="S18" s="1203"/>
      <c r="T18" s="1203"/>
      <c r="U18" s="1203"/>
      <c r="V18" s="1203"/>
      <c r="W18" s="1203"/>
      <c r="X18" s="1523"/>
      <c r="Y18" s="1523"/>
      <c r="Z18" s="1523"/>
      <c r="AA18" s="1523"/>
      <c r="AB18" s="1523"/>
      <c r="AC18" s="1523"/>
      <c r="AD18" s="1523"/>
      <c r="AE18" s="1523"/>
      <c r="AF18" s="1523"/>
      <c r="AG18" s="1402"/>
    </row>
    <row r="19" spans="1:33" ht="17.25" customHeight="1" x14ac:dyDescent="0.2">
      <c r="A19" s="1611"/>
      <c r="B19" s="1683"/>
      <c r="C19" s="625" t="s">
        <v>156</v>
      </c>
      <c r="D19" s="1618"/>
      <c r="E19" s="2329">
        <v>3948.1535604325777</v>
      </c>
      <c r="F19" s="2329"/>
      <c r="G19" s="2329">
        <v>4056.3260519449641</v>
      </c>
      <c r="H19" s="2329"/>
      <c r="I19" s="2329">
        <v>4084.19346762752</v>
      </c>
      <c r="J19" s="2329"/>
      <c r="K19" s="2329">
        <v>4010.2824116175011</v>
      </c>
      <c r="L19" s="2329"/>
      <c r="M19" s="2282">
        <v>4067.1436755550462</v>
      </c>
      <c r="N19" s="2282"/>
      <c r="O19" s="1680"/>
      <c r="P19" s="1611"/>
      <c r="R19" s="1357"/>
      <c r="S19" s="1203"/>
      <c r="T19" s="1203"/>
      <c r="U19" s="1203"/>
      <c r="V19" s="1203"/>
      <c r="W19" s="1203"/>
    </row>
    <row r="20" spans="1:33" ht="11.1" customHeight="1" x14ac:dyDescent="0.2">
      <c r="A20" s="1611"/>
      <c r="B20" s="1683"/>
      <c r="C20" s="1687"/>
      <c r="D20" s="1585" t="s">
        <v>157</v>
      </c>
      <c r="E20" s="2329">
        <v>3080.1177609975325</v>
      </c>
      <c r="F20" s="2329"/>
      <c r="G20" s="2329">
        <v>3165.0877754750063</v>
      </c>
      <c r="H20" s="2329"/>
      <c r="I20" s="2329">
        <v>3235.7493744599992</v>
      </c>
      <c r="J20" s="2329"/>
      <c r="K20" s="2329">
        <v>3297.88857739998</v>
      </c>
      <c r="L20" s="2329"/>
      <c r="M20" s="2282">
        <v>3377.9850130575383</v>
      </c>
      <c r="N20" s="2282"/>
      <c r="O20" s="1680"/>
      <c r="P20" s="1611"/>
      <c r="R20" s="1357"/>
      <c r="S20" s="1203"/>
      <c r="T20" s="1203"/>
      <c r="U20" s="1203"/>
      <c r="V20" s="1203"/>
      <c r="W20" s="1203"/>
    </row>
    <row r="21" spans="1:33" ht="11.1" customHeight="1" x14ac:dyDescent="0.2">
      <c r="A21" s="1611"/>
      <c r="B21" s="1683"/>
      <c r="C21" s="1687"/>
      <c r="D21" s="1585" t="s">
        <v>158</v>
      </c>
      <c r="E21" s="2329">
        <v>728.5322022450024</v>
      </c>
      <c r="F21" s="2329"/>
      <c r="G21" s="2329">
        <v>744.96246337749812</v>
      </c>
      <c r="H21" s="2329"/>
      <c r="I21" s="2329">
        <v>718.38819582250323</v>
      </c>
      <c r="J21" s="2329"/>
      <c r="K21" s="2329">
        <v>595.60335763000069</v>
      </c>
      <c r="L21" s="2329"/>
      <c r="M21" s="2282">
        <v>586.55467738250036</v>
      </c>
      <c r="N21" s="2282"/>
      <c r="O21" s="1680"/>
      <c r="P21" s="1611"/>
    </row>
    <row r="22" spans="1:33" ht="11.1" customHeight="1" x14ac:dyDescent="0.2">
      <c r="A22" s="1611"/>
      <c r="B22" s="1683"/>
      <c r="C22" s="1687"/>
      <c r="D22" s="1585" t="s">
        <v>124</v>
      </c>
      <c r="E22" s="2329">
        <v>139.50359719000025</v>
      </c>
      <c r="F22" s="2329"/>
      <c r="G22" s="2329">
        <v>146.2758130924999</v>
      </c>
      <c r="H22" s="2329"/>
      <c r="I22" s="2329">
        <v>130.05589734500006</v>
      </c>
      <c r="J22" s="2329"/>
      <c r="K22" s="2329">
        <v>116.79047658750005</v>
      </c>
      <c r="L22" s="2329"/>
      <c r="M22" s="2282">
        <v>102.60398511500019</v>
      </c>
      <c r="N22" s="2282"/>
      <c r="O22" s="1680"/>
      <c r="P22" s="1611"/>
    </row>
    <row r="23" spans="1:33" ht="11.1" customHeight="1" x14ac:dyDescent="0.2">
      <c r="A23" s="1611"/>
      <c r="B23" s="1683"/>
      <c r="C23" s="625" t="s">
        <v>159</v>
      </c>
      <c r="D23" s="1618"/>
      <c r="E23" s="2329">
        <v>620.78698054750078</v>
      </c>
      <c r="F23" s="2329"/>
      <c r="G23" s="2329">
        <v>642.14563921249805</v>
      </c>
      <c r="H23" s="2329"/>
      <c r="I23" s="2329">
        <v>674.43979594749828</v>
      </c>
      <c r="J23" s="2329"/>
      <c r="K23" s="2329">
        <v>658.71027784750163</v>
      </c>
      <c r="L23" s="2329"/>
      <c r="M23" s="2282">
        <v>704.12649964499622</v>
      </c>
      <c r="N23" s="2282"/>
      <c r="O23" s="1680"/>
      <c r="P23" s="1611"/>
      <c r="R23" s="1904"/>
      <c r="S23" s="1905"/>
      <c r="T23" s="1905"/>
      <c r="U23" s="1905"/>
      <c r="V23" s="1905"/>
      <c r="W23" s="1905"/>
    </row>
    <row r="24" spans="1:33" ht="11.1" customHeight="1" x14ac:dyDescent="0.2">
      <c r="A24" s="1611"/>
      <c r="B24" s="1683"/>
      <c r="C24" s="625" t="s">
        <v>489</v>
      </c>
      <c r="D24" s="1618"/>
      <c r="E24" s="2329">
        <v>21.949650797500006</v>
      </c>
      <c r="F24" s="2329"/>
      <c r="G24" s="2329">
        <v>20.224991212500001</v>
      </c>
      <c r="H24" s="2329"/>
      <c r="I24" s="2329">
        <v>17.547464382499999</v>
      </c>
      <c r="J24" s="2329"/>
      <c r="K24" s="2329">
        <v>14.711313537499999</v>
      </c>
      <c r="L24" s="2329"/>
      <c r="M24" s="2282">
        <v>41.026491944999989</v>
      </c>
      <c r="N24" s="2282"/>
      <c r="O24" s="1680"/>
      <c r="P24" s="1611"/>
      <c r="R24" s="1202"/>
      <c r="S24" s="1910"/>
      <c r="T24" s="1910"/>
      <c r="U24" s="1910"/>
      <c r="V24" s="1910"/>
      <c r="W24" s="1910"/>
    </row>
    <row r="25" spans="1:33" ht="17.25" customHeight="1" x14ac:dyDescent="0.2">
      <c r="A25" s="1611"/>
      <c r="B25" s="1683"/>
      <c r="C25" s="630" t="s">
        <v>580</v>
      </c>
      <c r="D25" s="630"/>
      <c r="E25" s="2327"/>
      <c r="F25" s="2327"/>
      <c r="G25" s="2327"/>
      <c r="H25" s="2327"/>
      <c r="I25" s="2327"/>
      <c r="J25" s="2327"/>
      <c r="K25" s="2327"/>
      <c r="L25" s="2327"/>
      <c r="M25" s="2328"/>
      <c r="N25" s="2328"/>
      <c r="O25" s="1680"/>
      <c r="P25" s="1611"/>
      <c r="R25" s="1201"/>
      <c r="S25" s="1203"/>
      <c r="T25" s="1203"/>
      <c r="U25" s="1203"/>
      <c r="V25" s="1203"/>
      <c r="W25" s="1203"/>
    </row>
    <row r="26" spans="1:33" s="1224" customFormat="1" ht="11.1" customHeight="1" x14ac:dyDescent="0.2">
      <c r="A26" s="1635"/>
      <c r="B26" s="2324" t="s">
        <v>488</v>
      </c>
      <c r="C26" s="2324"/>
      <c r="D26" s="2324"/>
      <c r="E26" s="2325">
        <v>68.099999999999994</v>
      </c>
      <c r="F26" s="2325"/>
      <c r="G26" s="2325">
        <v>70.2</v>
      </c>
      <c r="H26" s="2325"/>
      <c r="I26" s="2325">
        <v>71</v>
      </c>
      <c r="J26" s="2325"/>
      <c r="K26" s="2325">
        <v>69.7</v>
      </c>
      <c r="L26" s="2325"/>
      <c r="M26" s="2325">
        <v>71.3</v>
      </c>
      <c r="N26" s="2325"/>
      <c r="O26" s="1688"/>
      <c r="P26" s="1635"/>
      <c r="R26" s="1357"/>
      <c r="S26" s="1203"/>
      <c r="T26" s="1203"/>
      <c r="U26" s="1203"/>
      <c r="V26" s="1203"/>
      <c r="W26" s="1203"/>
      <c r="X26" s="1901"/>
      <c r="Y26" s="1523"/>
      <c r="Z26" s="1523"/>
      <c r="AA26" s="1523"/>
      <c r="AB26" s="1523"/>
      <c r="AC26" s="1523"/>
      <c r="AD26" s="1523"/>
      <c r="AE26" s="1908"/>
      <c r="AF26" s="1908"/>
      <c r="AG26" s="1473"/>
    </row>
    <row r="27" spans="1:33" ht="11.1" customHeight="1" x14ac:dyDescent="0.2">
      <c r="A27" s="1611"/>
      <c r="B27" s="1683"/>
      <c r="C27" s="628"/>
      <c r="D27" s="1585" t="s">
        <v>70</v>
      </c>
      <c r="E27" s="2320">
        <v>71.3</v>
      </c>
      <c r="F27" s="2320"/>
      <c r="G27" s="2320">
        <v>73.3</v>
      </c>
      <c r="H27" s="2320"/>
      <c r="I27" s="2320">
        <v>74.099999999999994</v>
      </c>
      <c r="J27" s="2320"/>
      <c r="K27" s="2320">
        <v>72.3</v>
      </c>
      <c r="L27" s="2320"/>
      <c r="M27" s="2321">
        <v>73.900000000000006</v>
      </c>
      <c r="N27" s="2321"/>
      <c r="O27" s="1680"/>
      <c r="P27" s="1611"/>
      <c r="R27" s="1357"/>
      <c r="S27" s="1203"/>
      <c r="T27" s="1203"/>
      <c r="U27" s="1203"/>
      <c r="V27" s="1203"/>
      <c r="W27" s="1203"/>
      <c r="Y27" s="1523"/>
      <c r="Z27" s="1523"/>
      <c r="AA27" s="1523"/>
      <c r="AB27" s="1523"/>
      <c r="AC27" s="1523"/>
      <c r="AD27" s="1523"/>
    </row>
    <row r="28" spans="1:33" ht="11.1" customHeight="1" x14ac:dyDescent="0.2">
      <c r="A28" s="1611"/>
      <c r="B28" s="1683"/>
      <c r="C28" s="628"/>
      <c r="D28" s="1585" t="s">
        <v>69</v>
      </c>
      <c r="E28" s="2320">
        <v>65</v>
      </c>
      <c r="F28" s="2320"/>
      <c r="G28" s="2320">
        <v>67.400000000000006</v>
      </c>
      <c r="H28" s="2320"/>
      <c r="I28" s="2320">
        <v>68</v>
      </c>
      <c r="J28" s="2320"/>
      <c r="K28" s="2320">
        <v>67.3</v>
      </c>
      <c r="L28" s="2320"/>
      <c r="M28" s="2321">
        <v>68.8</v>
      </c>
      <c r="N28" s="2321"/>
      <c r="O28" s="1680"/>
      <c r="P28" s="1611"/>
      <c r="Y28" s="1904"/>
      <c r="Z28" s="1905"/>
      <c r="AA28" s="1905"/>
      <c r="AB28" s="1905"/>
      <c r="AC28" s="1905"/>
      <c r="AD28" s="1905"/>
    </row>
    <row r="29" spans="1:33" s="1224" customFormat="1" ht="14.25" customHeight="1" x14ac:dyDescent="0.2">
      <c r="A29" s="1635"/>
      <c r="B29" s="2324" t="s">
        <v>487</v>
      </c>
      <c r="C29" s="2324"/>
      <c r="D29" s="2324"/>
      <c r="E29" s="2325">
        <v>28.6</v>
      </c>
      <c r="F29" s="2325"/>
      <c r="G29" s="2325">
        <v>30.4</v>
      </c>
      <c r="H29" s="2325"/>
      <c r="I29" s="2325">
        <v>30.8</v>
      </c>
      <c r="J29" s="2325"/>
      <c r="K29" s="2325">
        <v>26</v>
      </c>
      <c r="L29" s="2325"/>
      <c r="M29" s="2325">
        <v>25.2</v>
      </c>
      <c r="N29" s="2325"/>
      <c r="O29" s="1688"/>
      <c r="P29" s="1635"/>
      <c r="R29" s="1908"/>
      <c r="S29" s="1908"/>
      <c r="T29" s="1908"/>
      <c r="U29" s="1908"/>
      <c r="V29" s="1908"/>
      <c r="W29" s="1908"/>
      <c r="X29" s="1901"/>
      <c r="Y29" s="1202"/>
      <c r="Z29" s="1910"/>
      <c r="AA29" s="1910"/>
      <c r="AB29" s="1910"/>
      <c r="AC29" s="1910"/>
      <c r="AD29" s="1910"/>
      <c r="AE29" s="1908"/>
      <c r="AF29" s="1908"/>
      <c r="AG29" s="1473"/>
    </row>
    <row r="30" spans="1:33" ht="11.1" customHeight="1" x14ac:dyDescent="0.2">
      <c r="A30" s="1611"/>
      <c r="B30" s="1683"/>
      <c r="C30" s="628"/>
      <c r="D30" s="1585" t="s">
        <v>70</v>
      </c>
      <c r="E30" s="2320">
        <v>30.5</v>
      </c>
      <c r="F30" s="2320"/>
      <c r="G30" s="2320">
        <v>32.700000000000003</v>
      </c>
      <c r="H30" s="2320"/>
      <c r="I30" s="2320">
        <v>33.5</v>
      </c>
      <c r="J30" s="2320"/>
      <c r="K30" s="2320">
        <v>28.4</v>
      </c>
      <c r="L30" s="2320"/>
      <c r="M30" s="2321">
        <v>28.1</v>
      </c>
      <c r="N30" s="2321"/>
      <c r="O30" s="1680"/>
      <c r="P30" s="1611"/>
      <c r="R30" s="1904"/>
      <c r="S30" s="1905"/>
      <c r="T30" s="1905"/>
      <c r="U30" s="1905"/>
      <c r="V30" s="1905"/>
      <c r="W30" s="1905"/>
      <c r="Y30" s="1201"/>
      <c r="Z30" s="1203"/>
      <c r="AA30" s="1203"/>
      <c r="AB30" s="1203"/>
      <c r="AC30" s="1203"/>
      <c r="AD30" s="1203"/>
    </row>
    <row r="31" spans="1:33" ht="11.1" customHeight="1" x14ac:dyDescent="0.2">
      <c r="A31" s="1611"/>
      <c r="B31" s="1683"/>
      <c r="C31" s="628"/>
      <c r="D31" s="1585" t="s">
        <v>69</v>
      </c>
      <c r="E31" s="2320">
        <v>26.6</v>
      </c>
      <c r="F31" s="2320"/>
      <c r="G31" s="2320">
        <v>27.9</v>
      </c>
      <c r="H31" s="2320"/>
      <c r="I31" s="2320">
        <v>28.1</v>
      </c>
      <c r="J31" s="2320"/>
      <c r="K31" s="2320">
        <v>23.5</v>
      </c>
      <c r="L31" s="2320"/>
      <c r="M31" s="2321">
        <v>22.1</v>
      </c>
      <c r="N31" s="2321"/>
      <c r="O31" s="1680"/>
      <c r="P31" s="1611"/>
      <c r="R31" s="1202"/>
      <c r="S31" s="1910"/>
      <c r="T31" s="1910"/>
      <c r="U31" s="1910"/>
      <c r="V31" s="1910"/>
      <c r="W31" s="1910"/>
      <c r="Y31" s="1201"/>
      <c r="Z31" s="1203"/>
      <c r="AA31" s="1203"/>
      <c r="AB31" s="1203"/>
      <c r="AC31" s="1203"/>
      <c r="AD31" s="1203"/>
    </row>
    <row r="32" spans="1:33" s="1224" customFormat="1" ht="14.25" customHeight="1" x14ac:dyDescent="0.2">
      <c r="A32" s="1635"/>
      <c r="B32" s="2324" t="s">
        <v>160</v>
      </c>
      <c r="C32" s="2324"/>
      <c r="D32" s="2324"/>
      <c r="E32" s="2325">
        <v>53.5</v>
      </c>
      <c r="F32" s="2325"/>
      <c r="G32" s="2325">
        <v>57.2</v>
      </c>
      <c r="H32" s="2325"/>
      <c r="I32" s="2325">
        <v>58.5</v>
      </c>
      <c r="J32" s="2325"/>
      <c r="K32" s="2325">
        <v>59</v>
      </c>
      <c r="L32" s="2325"/>
      <c r="M32" s="2325">
        <v>63.4</v>
      </c>
      <c r="N32" s="2325"/>
      <c r="O32" s="1688"/>
      <c r="P32" s="1635"/>
      <c r="R32" s="1357"/>
      <c r="S32" s="1203"/>
      <c r="T32" s="1203"/>
      <c r="U32" s="1203"/>
      <c r="V32" s="1203"/>
      <c r="W32" s="1203"/>
      <c r="X32" s="1523"/>
      <c r="Y32" s="1201"/>
      <c r="Z32" s="1203"/>
      <c r="AA32" s="1203"/>
      <c r="AB32" s="1203"/>
      <c r="AC32" s="1203"/>
      <c r="AD32" s="1203"/>
      <c r="AE32" s="1908"/>
      <c r="AF32" s="1908"/>
      <c r="AG32" s="1473"/>
    </row>
    <row r="33" spans="1:33" ht="11.1" customHeight="1" x14ac:dyDescent="0.2">
      <c r="A33" s="1611"/>
      <c r="B33" s="1683"/>
      <c r="C33" s="628"/>
      <c r="D33" s="1585" t="s">
        <v>70</v>
      </c>
      <c r="E33" s="2320">
        <v>59.8</v>
      </c>
      <c r="F33" s="2320"/>
      <c r="G33" s="2320">
        <v>62</v>
      </c>
      <c r="H33" s="2320"/>
      <c r="I33" s="2320">
        <v>64.099999999999994</v>
      </c>
      <c r="J33" s="2320"/>
      <c r="K33" s="2320">
        <v>63.3</v>
      </c>
      <c r="L33" s="2320"/>
      <c r="M33" s="2321">
        <v>68.900000000000006</v>
      </c>
      <c r="N33" s="2321"/>
      <c r="O33" s="1680"/>
      <c r="P33" s="1611"/>
      <c r="R33" s="1357"/>
      <c r="S33" s="1203"/>
      <c r="T33" s="1203"/>
      <c r="U33" s="1203"/>
      <c r="V33" s="1203"/>
      <c r="W33" s="1203"/>
      <c r="X33" s="1523"/>
      <c r="Y33" s="1201"/>
      <c r="Z33" s="1203"/>
      <c r="AA33" s="1203"/>
      <c r="AB33" s="1203"/>
      <c r="AC33" s="1203"/>
      <c r="AD33" s="1203"/>
    </row>
    <row r="34" spans="1:33" ht="11.1" customHeight="1" x14ac:dyDescent="0.2">
      <c r="A34" s="1611"/>
      <c r="B34" s="1683"/>
      <c r="C34" s="628"/>
      <c r="D34" s="1585" t="s">
        <v>69</v>
      </c>
      <c r="E34" s="2320">
        <v>47.9</v>
      </c>
      <c r="F34" s="2320"/>
      <c r="G34" s="2320">
        <v>53</v>
      </c>
      <c r="H34" s="2320"/>
      <c r="I34" s="2320">
        <v>53.5</v>
      </c>
      <c r="J34" s="2320"/>
      <c r="K34" s="2320">
        <v>55.3</v>
      </c>
      <c r="L34" s="2320"/>
      <c r="M34" s="2321">
        <v>58.6</v>
      </c>
      <c r="N34" s="2321"/>
      <c r="O34" s="1680"/>
      <c r="P34" s="1611"/>
      <c r="R34" s="1357"/>
      <c r="S34" s="1203"/>
      <c r="T34" s="1203"/>
      <c r="U34" s="1203"/>
      <c r="V34" s="1203"/>
      <c r="W34" s="1203"/>
      <c r="Y34" s="1201"/>
      <c r="Z34" s="1203"/>
      <c r="AA34" s="1203"/>
      <c r="AB34" s="1203"/>
      <c r="AC34" s="1203"/>
      <c r="AD34" s="1203"/>
    </row>
    <row r="35" spans="1:33" ht="17.25" customHeight="1" x14ac:dyDescent="0.2">
      <c r="A35" s="1611"/>
      <c r="B35" s="1683"/>
      <c r="C35" s="2322" t="s">
        <v>161</v>
      </c>
      <c r="D35" s="2322"/>
      <c r="E35" s="2323"/>
      <c r="F35" s="2323"/>
      <c r="G35" s="2323"/>
      <c r="H35" s="2323"/>
      <c r="I35" s="2323"/>
      <c r="J35" s="2323"/>
      <c r="K35" s="2323"/>
      <c r="L35" s="2323"/>
      <c r="M35" s="2319"/>
      <c r="N35" s="2319"/>
      <c r="O35" s="1680"/>
      <c r="P35" s="1611"/>
      <c r="R35" s="1357"/>
      <c r="S35" s="1205"/>
      <c r="T35" s="1205"/>
      <c r="U35" s="1205"/>
      <c r="V35" s="1205"/>
      <c r="W35" s="1205"/>
      <c r="Y35" s="1201"/>
      <c r="Z35" s="1203"/>
      <c r="AA35" s="1203"/>
      <c r="AB35" s="1203"/>
      <c r="AC35" s="1203"/>
      <c r="AD35" s="1203"/>
    </row>
    <row r="36" spans="1:33" ht="11.1" customHeight="1" x14ac:dyDescent="0.2">
      <c r="A36" s="1611"/>
      <c r="B36" s="1683"/>
      <c r="C36" s="2316" t="s">
        <v>488</v>
      </c>
      <c r="D36" s="2316"/>
      <c r="E36" s="2337">
        <v>-6.2999999999999972</v>
      </c>
      <c r="F36" s="2337"/>
      <c r="G36" s="2337">
        <v>-5.8999999999999915</v>
      </c>
      <c r="H36" s="2337"/>
      <c r="I36" s="2337">
        <v>-6.0999999999999943</v>
      </c>
      <c r="J36" s="2337"/>
      <c r="K36" s="2337">
        <v>-5</v>
      </c>
      <c r="L36" s="2337"/>
      <c r="M36" s="2338">
        <v>-5.1000000000000085</v>
      </c>
      <c r="N36" s="2338"/>
      <c r="O36" s="1680"/>
      <c r="P36" s="1611"/>
      <c r="R36" s="1357"/>
      <c r="S36" s="1205"/>
      <c r="T36" s="1205"/>
      <c r="U36" s="1205"/>
      <c r="V36" s="1205"/>
      <c r="W36" s="1205"/>
      <c r="Y36" s="1201"/>
      <c r="Z36" s="1203"/>
      <c r="AA36" s="1203"/>
      <c r="AB36" s="1203"/>
      <c r="AC36" s="1203"/>
      <c r="AD36" s="1203"/>
    </row>
    <row r="37" spans="1:33" ht="11.1" customHeight="1" x14ac:dyDescent="0.2">
      <c r="A37" s="1611"/>
      <c r="B37" s="1683"/>
      <c r="C37" s="2316" t="s">
        <v>487</v>
      </c>
      <c r="D37" s="2316"/>
      <c r="E37" s="2337">
        <v>-3.8999999999999986</v>
      </c>
      <c r="F37" s="2337"/>
      <c r="G37" s="2337">
        <v>-4.8000000000000043</v>
      </c>
      <c r="H37" s="2337"/>
      <c r="I37" s="2337">
        <v>-5.3999999999999986</v>
      </c>
      <c r="J37" s="2337"/>
      <c r="K37" s="2337">
        <v>-4.8999999999999986</v>
      </c>
      <c r="L37" s="2337"/>
      <c r="M37" s="2338">
        <v>-6</v>
      </c>
      <c r="N37" s="2338"/>
      <c r="O37" s="1680"/>
      <c r="P37" s="1611"/>
      <c r="Y37" s="1201"/>
      <c r="Z37" s="1203"/>
      <c r="AA37" s="1203"/>
      <c r="AB37" s="1203"/>
      <c r="AC37" s="1203"/>
      <c r="AD37" s="1203"/>
    </row>
    <row r="38" spans="1:33" ht="11.1" customHeight="1" x14ac:dyDescent="0.2">
      <c r="A38" s="1611"/>
      <c r="B38" s="1683"/>
      <c r="C38" s="2316" t="s">
        <v>160</v>
      </c>
      <c r="D38" s="2316"/>
      <c r="E38" s="2337">
        <v>-11.899999999999999</v>
      </c>
      <c r="F38" s="2337"/>
      <c r="G38" s="2337">
        <v>-9</v>
      </c>
      <c r="H38" s="2337"/>
      <c r="I38" s="2337">
        <v>-10.599999999999994</v>
      </c>
      <c r="J38" s="2337"/>
      <c r="K38" s="2337">
        <v>-8</v>
      </c>
      <c r="L38" s="2337"/>
      <c r="M38" s="2338">
        <v>-10.300000000000004</v>
      </c>
      <c r="N38" s="2338"/>
      <c r="O38" s="1680"/>
      <c r="P38" s="1611"/>
      <c r="Y38" s="1201"/>
      <c r="Z38" s="1203"/>
      <c r="AA38" s="1203"/>
      <c r="AB38" s="1203"/>
      <c r="AC38" s="1203"/>
      <c r="AD38" s="1203"/>
    </row>
    <row r="39" spans="1:33" ht="11.25" customHeight="1" thickBot="1" x14ac:dyDescent="0.25">
      <c r="A39" s="1611"/>
      <c r="B39" s="1683"/>
      <c r="C39" s="626" t="s">
        <v>581</v>
      </c>
      <c r="D39" s="1585"/>
      <c r="E39" s="1689"/>
      <c r="F39" s="1689"/>
      <c r="G39" s="1689"/>
      <c r="H39" s="1689"/>
      <c r="I39" s="1689"/>
      <c r="J39" s="1689"/>
      <c r="K39" s="1689"/>
      <c r="L39" s="1689"/>
      <c r="M39" s="1690"/>
      <c r="N39" s="1690"/>
      <c r="O39" s="1680"/>
      <c r="P39" s="1611"/>
      <c r="Y39" s="1908"/>
    </row>
    <row r="40" spans="1:33" s="1221" customFormat="1" ht="13.5" customHeight="1" thickBot="1" x14ac:dyDescent="0.25">
      <c r="A40" s="1684"/>
      <c r="B40" s="1618"/>
      <c r="C40" s="2305" t="s">
        <v>715</v>
      </c>
      <c r="D40" s="2306"/>
      <c r="E40" s="2306"/>
      <c r="F40" s="2306"/>
      <c r="G40" s="2306"/>
      <c r="H40" s="2306"/>
      <c r="I40" s="2306"/>
      <c r="J40" s="2306"/>
      <c r="K40" s="2306"/>
      <c r="L40" s="2306"/>
      <c r="M40" s="2306"/>
      <c r="N40" s="2307"/>
      <c r="O40" s="1686"/>
      <c r="P40" s="1684"/>
      <c r="R40" s="1523"/>
      <c r="S40" s="1523"/>
      <c r="T40" s="1523"/>
      <c r="U40" s="1523"/>
      <c r="V40" s="1523"/>
      <c r="W40" s="1523"/>
      <c r="X40" s="1901"/>
      <c r="Y40" s="1901"/>
      <c r="Z40" s="1523"/>
      <c r="AA40" s="1523"/>
      <c r="AB40" s="1523"/>
      <c r="AC40" s="1523"/>
      <c r="AD40" s="1523"/>
      <c r="AE40" s="1523"/>
      <c r="AF40" s="1523"/>
      <c r="AG40" s="1402"/>
    </row>
    <row r="41" spans="1:33" s="1221" customFormat="1" ht="3.75" customHeight="1" x14ac:dyDescent="0.2">
      <c r="A41" s="1684"/>
      <c r="B41" s="1618"/>
      <c r="C41" s="2298" t="s">
        <v>150</v>
      </c>
      <c r="D41" s="2298"/>
      <c r="E41" s="1616"/>
      <c r="F41" s="1616"/>
      <c r="G41" s="1616"/>
      <c r="H41" s="1616"/>
      <c r="I41" s="1616"/>
      <c r="J41" s="1616"/>
      <c r="K41" s="1616"/>
      <c r="L41" s="1616"/>
      <c r="M41" s="1616"/>
      <c r="N41" s="1616"/>
      <c r="O41" s="1686"/>
      <c r="P41" s="1684"/>
      <c r="R41" s="1523"/>
      <c r="S41" s="1523"/>
      <c r="T41" s="1523"/>
      <c r="U41" s="1523"/>
      <c r="V41" s="1523"/>
      <c r="W41" s="1523"/>
      <c r="X41" s="1901"/>
      <c r="Y41" s="1901"/>
      <c r="Z41" s="1523"/>
      <c r="AA41" s="1523"/>
      <c r="AB41" s="1523"/>
      <c r="AC41" s="1523"/>
      <c r="AD41" s="1523"/>
      <c r="AE41" s="1523"/>
      <c r="AF41" s="1523"/>
      <c r="AG41" s="1402"/>
    </row>
    <row r="42" spans="1:33" s="1221" customFormat="1" ht="12.75" customHeight="1" x14ac:dyDescent="0.2">
      <c r="A42" s="1684"/>
      <c r="B42" s="1618"/>
      <c r="C42" s="2299"/>
      <c r="D42" s="2299"/>
      <c r="E42" s="2300">
        <v>2017</v>
      </c>
      <c r="F42" s="2301"/>
      <c r="G42" s="1916">
        <v>2018</v>
      </c>
      <c r="H42" s="1586"/>
      <c r="I42" s="1916">
        <v>2019</v>
      </c>
      <c r="J42" s="1586"/>
      <c r="K42" s="2300">
        <v>2020</v>
      </c>
      <c r="L42" s="2301"/>
      <c r="M42" s="2301">
        <v>2021</v>
      </c>
      <c r="N42" s="2301"/>
      <c r="O42" s="1686"/>
      <c r="P42" s="1684"/>
      <c r="R42" s="1901"/>
      <c r="S42" s="1901"/>
      <c r="T42" s="1901"/>
      <c r="U42" s="1901"/>
      <c r="V42" s="1901"/>
      <c r="W42" s="1901"/>
      <c r="X42" s="1901"/>
      <c r="Y42" s="1908"/>
      <c r="Z42" s="1523"/>
      <c r="AA42" s="1523"/>
      <c r="AB42" s="1523"/>
      <c r="AC42" s="1523"/>
      <c r="AD42" s="1523"/>
      <c r="AE42" s="1523"/>
      <c r="AF42" s="1523"/>
      <c r="AG42" s="1402"/>
    </row>
    <row r="43" spans="1:33" s="1221" customFormat="1" ht="12.75" customHeight="1" x14ac:dyDescent="0.2">
      <c r="A43" s="1684"/>
      <c r="B43" s="1618"/>
      <c r="C43" s="1620"/>
      <c r="D43" s="1620"/>
      <c r="E43" s="637" t="s">
        <v>151</v>
      </c>
      <c r="F43" s="637" t="s">
        <v>102</v>
      </c>
      <c r="G43" s="1005" t="s">
        <v>151</v>
      </c>
      <c r="H43" s="1005" t="s">
        <v>102</v>
      </c>
      <c r="I43" s="1005" t="s">
        <v>151</v>
      </c>
      <c r="J43" s="1005" t="s">
        <v>102</v>
      </c>
      <c r="K43" s="1005" t="s">
        <v>151</v>
      </c>
      <c r="L43" s="1005" t="s">
        <v>102</v>
      </c>
      <c r="M43" s="1005" t="s">
        <v>151</v>
      </c>
      <c r="N43" s="1005" t="s">
        <v>102</v>
      </c>
      <c r="O43" s="1686"/>
      <c r="P43" s="1684"/>
      <c r="R43" s="1904"/>
      <c r="S43" s="1905"/>
      <c r="T43" s="1905"/>
      <c r="U43" s="1905"/>
      <c r="V43" s="1905"/>
      <c r="W43" s="1905"/>
      <c r="X43" s="1901"/>
      <c r="Y43" s="1901"/>
      <c r="Z43" s="1523"/>
      <c r="AA43" s="1523"/>
      <c r="AB43" s="1523"/>
      <c r="AC43" s="1523"/>
      <c r="AD43" s="1523"/>
      <c r="AE43" s="1523"/>
      <c r="AF43" s="1523"/>
      <c r="AG43" s="1402"/>
    </row>
    <row r="44" spans="1:33" s="1221" customFormat="1" ht="15" customHeight="1" x14ac:dyDescent="0.2">
      <c r="A44" s="1684"/>
      <c r="B44" s="1691"/>
      <c r="C44" s="2289" t="s">
        <v>716</v>
      </c>
      <c r="D44" s="2289"/>
      <c r="E44" s="1638">
        <v>4590.8901917775966</v>
      </c>
      <c r="F44" s="1692">
        <v>100</v>
      </c>
      <c r="G44" s="1638">
        <v>4718.6966823699358</v>
      </c>
      <c r="H44" s="1692">
        <v>100</v>
      </c>
      <c r="I44" s="1638">
        <v>4776.1807279575414</v>
      </c>
      <c r="J44" s="1692">
        <v>100</v>
      </c>
      <c r="K44" s="1638">
        <v>4683.704003002561</v>
      </c>
      <c r="L44" s="1693">
        <v>100</v>
      </c>
      <c r="M44" s="1638">
        <v>4812.2966671450658</v>
      </c>
      <c r="N44" s="1693">
        <v>100</v>
      </c>
      <c r="O44" s="1686"/>
      <c r="P44" s="1684"/>
      <c r="R44" s="1202"/>
      <c r="S44" s="1910"/>
      <c r="T44" s="1910"/>
      <c r="U44" s="1910"/>
      <c r="V44" s="1910"/>
      <c r="W44" s="1910"/>
      <c r="X44" s="1901"/>
      <c r="Y44" s="1908"/>
      <c r="Z44" s="1523"/>
      <c r="AA44" s="1523"/>
      <c r="AB44" s="1523"/>
      <c r="AC44" s="1523"/>
      <c r="AD44" s="1523"/>
      <c r="AE44" s="1523"/>
      <c r="AF44" s="1523"/>
      <c r="AG44" s="1402"/>
    </row>
    <row r="45" spans="1:33" s="1221" customFormat="1" ht="11.1" customHeight="1" x14ac:dyDescent="0.2">
      <c r="A45" s="1684"/>
      <c r="B45" s="1618"/>
      <c r="C45" s="629"/>
      <c r="D45" s="1585" t="s">
        <v>70</v>
      </c>
      <c r="E45" s="1641">
        <v>2336.8510209850147</v>
      </c>
      <c r="F45" s="1694">
        <v>50.901914952580995</v>
      </c>
      <c r="G45" s="1641">
        <v>2392.6877430100076</v>
      </c>
      <c r="H45" s="1694">
        <v>50.706538353049957</v>
      </c>
      <c r="I45" s="1641">
        <v>2417.6834869599902</v>
      </c>
      <c r="J45" s="1694">
        <v>50.619598056832217</v>
      </c>
      <c r="K45" s="1642">
        <v>2353.6080327099789</v>
      </c>
      <c r="L45" s="1695">
        <v>50.250998594299766</v>
      </c>
      <c r="M45" s="1642">
        <v>2428.622700622489</v>
      </c>
      <c r="N45" s="1695">
        <v>50.467019566839987</v>
      </c>
      <c r="O45" s="1686"/>
      <c r="P45" s="1684"/>
      <c r="R45" s="1201"/>
      <c r="S45" s="1203"/>
      <c r="T45" s="1203"/>
      <c r="U45" s="1203"/>
      <c r="V45" s="1203"/>
      <c r="W45" s="1203"/>
      <c r="X45" s="1901"/>
      <c r="Y45" s="1901"/>
      <c r="Z45" s="1523"/>
      <c r="AA45" s="1523"/>
      <c r="AB45" s="1523"/>
      <c r="AC45" s="1523"/>
      <c r="AD45" s="1523"/>
      <c r="AE45" s="1523"/>
      <c r="AF45" s="1523"/>
      <c r="AG45" s="1402"/>
    </row>
    <row r="46" spans="1:33" s="1221" customFormat="1" ht="11.1" customHeight="1" x14ac:dyDescent="0.2">
      <c r="A46" s="1684"/>
      <c r="B46" s="1618"/>
      <c r="C46" s="629"/>
      <c r="D46" s="1585" t="s">
        <v>69</v>
      </c>
      <c r="E46" s="1641">
        <v>2254.0391707924946</v>
      </c>
      <c r="F46" s="1694">
        <v>49.098085047417108</v>
      </c>
      <c r="G46" s="1641">
        <v>2326.0089393600092</v>
      </c>
      <c r="H46" s="1694">
        <v>49.293461646951755</v>
      </c>
      <c r="I46" s="1641">
        <v>2358.4972409975094</v>
      </c>
      <c r="J46" s="1694">
        <v>49.380401943166916</v>
      </c>
      <c r="K46" s="1642">
        <v>2330.0959702924865</v>
      </c>
      <c r="L46" s="1695">
        <v>49.749001405698188</v>
      </c>
      <c r="M46" s="1642">
        <v>2383.6739665224923</v>
      </c>
      <c r="N46" s="1695">
        <v>49.532980433158251</v>
      </c>
      <c r="O46" s="1686"/>
      <c r="P46" s="1684"/>
      <c r="R46" s="1201"/>
      <c r="S46" s="1203"/>
      <c r="T46" s="1203"/>
      <c r="U46" s="1203"/>
      <c r="V46" s="1203"/>
      <c r="W46" s="1203"/>
      <c r="X46" s="1901"/>
      <c r="Y46" s="1901"/>
      <c r="Z46" s="1523"/>
      <c r="AA46" s="1523"/>
      <c r="AB46" s="1523"/>
      <c r="AC46" s="1523"/>
      <c r="AD46" s="1523"/>
      <c r="AE46" s="1523"/>
      <c r="AF46" s="1523"/>
      <c r="AG46" s="1402"/>
    </row>
    <row r="47" spans="1:33" s="1221" customFormat="1" ht="17.25" customHeight="1" x14ac:dyDescent="0.2">
      <c r="A47" s="1684"/>
      <c r="B47" s="1618"/>
      <c r="C47" s="625" t="s">
        <v>487</v>
      </c>
      <c r="D47" s="631"/>
      <c r="E47" s="1643">
        <v>281.59451898749955</v>
      </c>
      <c r="F47" s="1696">
        <v>6.1337672482744772</v>
      </c>
      <c r="G47" s="1643">
        <v>296.00150039750014</v>
      </c>
      <c r="H47" s="1696">
        <v>6.2729503573184795</v>
      </c>
      <c r="I47" s="1643">
        <v>304.36699081000091</v>
      </c>
      <c r="J47" s="1696">
        <v>6.3726020464087139</v>
      </c>
      <c r="K47" s="1644">
        <v>255.7624653575001</v>
      </c>
      <c r="L47" s="1697">
        <v>5.4606880621307328</v>
      </c>
      <c r="M47" s="1644">
        <v>249.83095346749948</v>
      </c>
      <c r="N47" s="1697">
        <v>5.1915118860640348</v>
      </c>
      <c r="O47" s="1686"/>
      <c r="P47" s="1684"/>
      <c r="R47" s="1201"/>
      <c r="S47" s="1203"/>
      <c r="T47" s="1203"/>
      <c r="U47" s="1203"/>
      <c r="V47" s="1203"/>
      <c r="W47" s="1203"/>
      <c r="X47" s="1901"/>
      <c r="Y47" s="1908"/>
      <c r="Z47" s="1523"/>
      <c r="AA47" s="1523"/>
      <c r="AB47" s="1523"/>
      <c r="AC47" s="1523"/>
      <c r="AD47" s="1523"/>
      <c r="AE47" s="1523"/>
      <c r="AF47" s="1523"/>
      <c r="AG47" s="1402"/>
    </row>
    <row r="48" spans="1:33" s="1221" customFormat="1" ht="11.1" customHeight="1" x14ac:dyDescent="0.2">
      <c r="A48" s="1684"/>
      <c r="B48" s="1618"/>
      <c r="C48" s="628"/>
      <c r="D48" s="1698" t="s">
        <v>70</v>
      </c>
      <c r="E48" s="1641">
        <v>152.64732172000026</v>
      </c>
      <c r="F48" s="1694">
        <v>54.208200595969878</v>
      </c>
      <c r="G48" s="1641">
        <v>162.3711252199999</v>
      </c>
      <c r="H48" s="1694">
        <v>54.854831817390071</v>
      </c>
      <c r="I48" s="1641">
        <v>168.26193325999981</v>
      </c>
      <c r="J48" s="1694">
        <v>55.282582652018334</v>
      </c>
      <c r="K48" s="1642">
        <v>141.2139662674999</v>
      </c>
      <c r="L48" s="1695">
        <v>55.212935983438229</v>
      </c>
      <c r="M48" s="1642">
        <v>142.03685431499983</v>
      </c>
      <c r="N48" s="1695">
        <v>56.853185061184739</v>
      </c>
      <c r="O48" s="1686"/>
      <c r="P48" s="1684"/>
      <c r="R48" s="1201"/>
      <c r="S48" s="1203"/>
      <c r="T48" s="1203"/>
      <c r="U48" s="1203"/>
      <c r="V48" s="1203"/>
      <c r="W48" s="1203"/>
      <c r="X48" s="1523"/>
      <c r="Y48" s="1901"/>
      <c r="Z48" s="1523"/>
      <c r="AA48" s="1523"/>
      <c r="AB48" s="1523"/>
      <c r="AC48" s="1523"/>
      <c r="AD48" s="1523"/>
      <c r="AE48" s="1523"/>
      <c r="AF48" s="1523"/>
      <c r="AG48" s="1402"/>
    </row>
    <row r="49" spans="1:33" s="1221" customFormat="1" ht="11.1" customHeight="1" x14ac:dyDescent="0.2">
      <c r="A49" s="1684"/>
      <c r="B49" s="1618"/>
      <c r="C49" s="628"/>
      <c r="D49" s="1698" t="s">
        <v>69</v>
      </c>
      <c r="E49" s="1641">
        <v>128.94719726749986</v>
      </c>
      <c r="F49" s="1694">
        <v>45.791799404030314</v>
      </c>
      <c r="G49" s="1641">
        <v>133.63037517750004</v>
      </c>
      <c r="H49" s="1694">
        <v>45.145168182609865</v>
      </c>
      <c r="I49" s="1641">
        <v>136.10505755</v>
      </c>
      <c r="J49" s="1694">
        <v>44.717417347981296</v>
      </c>
      <c r="K49" s="1642">
        <v>114.54849908999995</v>
      </c>
      <c r="L49" s="1695">
        <v>44.787064016561672</v>
      </c>
      <c r="M49" s="1642">
        <v>107.7940991525</v>
      </c>
      <c r="N49" s="1695">
        <v>43.146814938815389</v>
      </c>
      <c r="O49" s="1686"/>
      <c r="P49" s="1684"/>
      <c r="R49" s="1201"/>
      <c r="S49" s="1203"/>
      <c r="T49" s="1203"/>
      <c r="U49" s="1203"/>
      <c r="V49" s="1203"/>
      <c r="W49" s="1203"/>
      <c r="X49" s="1901"/>
      <c r="Y49" s="1901"/>
      <c r="Z49" s="1523"/>
      <c r="AA49" s="1523"/>
      <c r="AB49" s="1523"/>
      <c r="AC49" s="1523"/>
      <c r="AD49" s="1523"/>
      <c r="AE49" s="1523"/>
      <c r="AF49" s="1523"/>
      <c r="AG49" s="1402"/>
    </row>
    <row r="50" spans="1:33" s="1221" customFormat="1" ht="17.25" customHeight="1" x14ac:dyDescent="0.2">
      <c r="A50" s="1684"/>
      <c r="B50" s="1618"/>
      <c r="C50" s="625" t="s">
        <v>574</v>
      </c>
      <c r="D50" s="631"/>
      <c r="E50" s="1643">
        <v>932.00423100249566</v>
      </c>
      <c r="F50" s="1696">
        <v>20.301165832102441</v>
      </c>
      <c r="G50" s="1643">
        <v>938.90604981250101</v>
      </c>
      <c r="H50" s="1696">
        <v>19.897571575652567</v>
      </c>
      <c r="I50" s="1643">
        <v>934.53846310500001</v>
      </c>
      <c r="J50" s="1696">
        <v>19.566647837144149</v>
      </c>
      <c r="K50" s="1644">
        <v>899.48288986749765</v>
      </c>
      <c r="L50" s="1697">
        <v>19.204520381537137</v>
      </c>
      <c r="M50" s="1644">
        <v>888.46033463250183</v>
      </c>
      <c r="N50" s="1697">
        <v>18.462293496954921</v>
      </c>
      <c r="O50" s="1699"/>
      <c r="P50" s="1684"/>
      <c r="R50" s="1201"/>
      <c r="S50" s="1203"/>
      <c r="T50" s="1203"/>
      <c r="U50" s="1203"/>
      <c r="V50" s="1203"/>
      <c r="W50" s="1203"/>
      <c r="X50" s="1901"/>
      <c r="Y50" s="1901"/>
      <c r="Z50" s="1523"/>
      <c r="AA50" s="1523"/>
      <c r="AB50" s="1523"/>
      <c r="AC50" s="1523"/>
      <c r="AD50" s="1523"/>
      <c r="AE50" s="1523"/>
      <c r="AF50" s="1523"/>
      <c r="AG50" s="1402"/>
    </row>
    <row r="51" spans="1:33" s="1221" customFormat="1" ht="11.1" customHeight="1" x14ac:dyDescent="0.2">
      <c r="A51" s="1684"/>
      <c r="B51" s="1618"/>
      <c r="C51" s="628"/>
      <c r="D51" s="1698" t="s">
        <v>70</v>
      </c>
      <c r="E51" s="1641">
        <v>464.33761145499972</v>
      </c>
      <c r="F51" s="1694">
        <v>49.821405956016129</v>
      </c>
      <c r="G51" s="1641">
        <v>470.69761235999931</v>
      </c>
      <c r="H51" s="1694">
        <v>50.132557187590535</v>
      </c>
      <c r="I51" s="1641">
        <v>467.97356336250084</v>
      </c>
      <c r="J51" s="1694">
        <v>50.075366808088418</v>
      </c>
      <c r="K51" s="1642">
        <v>443.9477637524999</v>
      </c>
      <c r="L51" s="1695">
        <v>49.355887560895972</v>
      </c>
      <c r="M51" s="1642">
        <v>439.50550724499902</v>
      </c>
      <c r="N51" s="1695">
        <v>49.468219358019375</v>
      </c>
      <c r="O51" s="1686"/>
      <c r="P51" s="1684"/>
      <c r="R51" s="1201"/>
      <c r="S51" s="1203"/>
      <c r="T51" s="1203"/>
      <c r="U51" s="1203"/>
      <c r="V51" s="1203"/>
      <c r="W51" s="1203"/>
      <c r="X51" s="1901"/>
      <c r="Y51" s="1523"/>
      <c r="Z51" s="1523"/>
      <c r="AA51" s="1523"/>
      <c r="AB51" s="1523"/>
      <c r="AC51" s="1523"/>
      <c r="AD51" s="1523"/>
      <c r="AE51" s="1523"/>
      <c r="AF51" s="1523"/>
      <c r="AG51" s="1402"/>
    </row>
    <row r="52" spans="1:33" s="1221" customFormat="1" ht="11.1" customHeight="1" x14ac:dyDescent="0.2">
      <c r="A52" s="1684"/>
      <c r="B52" s="1618"/>
      <c r="C52" s="628"/>
      <c r="D52" s="1698" t="s">
        <v>69</v>
      </c>
      <c r="E52" s="1641">
        <v>467.66661954749924</v>
      </c>
      <c r="F52" s="1694">
        <v>50.178594043984226</v>
      </c>
      <c r="G52" s="1641">
        <v>468.20843745249897</v>
      </c>
      <c r="H52" s="1694">
        <v>49.86744281240918</v>
      </c>
      <c r="I52" s="1641">
        <v>466.56489974249951</v>
      </c>
      <c r="J52" s="1694">
        <v>49.924633191911617</v>
      </c>
      <c r="K52" s="1642">
        <v>455.53512611500042</v>
      </c>
      <c r="L52" s="1695">
        <v>50.644112439104326</v>
      </c>
      <c r="M52" s="1642">
        <v>448.95482738749951</v>
      </c>
      <c r="N52" s="1695">
        <v>50.531780641980248</v>
      </c>
      <c r="O52" s="1686"/>
      <c r="P52" s="1684"/>
      <c r="R52" s="1201"/>
      <c r="S52" s="1203"/>
      <c r="T52" s="1203"/>
      <c r="U52" s="1203"/>
      <c r="V52" s="1203"/>
      <c r="W52" s="1203"/>
      <c r="X52" s="1901"/>
      <c r="Y52" s="1523"/>
      <c r="Z52" s="1523"/>
      <c r="AA52" s="1523"/>
      <c r="AB52" s="1523"/>
      <c r="AC52" s="1523"/>
      <c r="AD52" s="1523"/>
      <c r="AE52" s="1523"/>
      <c r="AF52" s="1523"/>
      <c r="AG52" s="1402"/>
    </row>
    <row r="53" spans="1:33" s="1221" customFormat="1" ht="17.25" customHeight="1" x14ac:dyDescent="0.2">
      <c r="A53" s="1684"/>
      <c r="B53" s="1618"/>
      <c r="C53" s="625" t="s">
        <v>575</v>
      </c>
      <c r="D53" s="631"/>
      <c r="E53" s="1643">
        <v>1302.400121672501</v>
      </c>
      <c r="F53" s="1696">
        <v>28.369228347154401</v>
      </c>
      <c r="G53" s="1643">
        <v>1299.7628051149977</v>
      </c>
      <c r="H53" s="1696">
        <v>27.544953460797565</v>
      </c>
      <c r="I53" s="1643">
        <v>1290.8099863399955</v>
      </c>
      <c r="J53" s="1696">
        <v>27.025987077586784</v>
      </c>
      <c r="K53" s="1644">
        <v>1238.6423544599988</v>
      </c>
      <c r="L53" s="1697">
        <v>26.44578636194661</v>
      </c>
      <c r="M53" s="1644">
        <v>1235.9892836450013</v>
      </c>
      <c r="N53" s="1697">
        <v>25.683979378982507</v>
      </c>
      <c r="O53" s="1686"/>
      <c r="P53" s="1684"/>
      <c r="R53" s="1201"/>
      <c r="S53" s="1203"/>
      <c r="T53" s="1203"/>
      <c r="U53" s="1203"/>
      <c r="V53" s="1203"/>
      <c r="W53" s="1203"/>
      <c r="X53" s="1915"/>
      <c r="Y53" s="1523"/>
      <c r="Z53" s="1523"/>
      <c r="AA53" s="1523"/>
      <c r="AB53" s="1523"/>
      <c r="AC53" s="1523"/>
      <c r="AD53" s="1523"/>
      <c r="AE53" s="1523"/>
      <c r="AF53" s="1523"/>
      <c r="AG53" s="1402"/>
    </row>
    <row r="54" spans="1:33" s="1221" customFormat="1" ht="11.1" customHeight="1" x14ac:dyDescent="0.2">
      <c r="A54" s="1684"/>
      <c r="B54" s="1618"/>
      <c r="C54" s="628"/>
      <c r="D54" s="1698" t="s">
        <v>70</v>
      </c>
      <c r="E54" s="1641">
        <v>645.4295901699968</v>
      </c>
      <c r="F54" s="1694">
        <v>49.556935647484167</v>
      </c>
      <c r="G54" s="1641">
        <v>645.15125521499715</v>
      </c>
      <c r="H54" s="1694">
        <v>49.636076111434562</v>
      </c>
      <c r="I54" s="1641">
        <v>636.69769924250079</v>
      </c>
      <c r="J54" s="1694">
        <v>49.325439528695789</v>
      </c>
      <c r="K54" s="1642">
        <v>605.27100503000008</v>
      </c>
      <c r="L54" s="1695">
        <v>48.865679657295047</v>
      </c>
      <c r="M54" s="1642">
        <v>610.06351641000185</v>
      </c>
      <c r="N54" s="1695">
        <v>49.358317623182828</v>
      </c>
      <c r="O54" s="1686"/>
      <c r="P54" s="1684"/>
      <c r="R54" s="1201"/>
      <c r="S54" s="1203"/>
      <c r="T54" s="1203"/>
      <c r="U54" s="1203"/>
      <c r="V54" s="1203"/>
      <c r="W54" s="1203"/>
      <c r="X54" s="1915"/>
      <c r="Y54" s="1523"/>
      <c r="Z54" s="1523"/>
      <c r="AA54" s="1523"/>
      <c r="AB54" s="1523"/>
      <c r="AC54" s="1523"/>
      <c r="AD54" s="1523"/>
      <c r="AE54" s="1523"/>
      <c r="AF54" s="1523"/>
      <c r="AG54" s="1402"/>
    </row>
    <row r="55" spans="1:33" s="1221" customFormat="1" ht="11.1" customHeight="1" x14ac:dyDescent="0.2">
      <c r="A55" s="1684"/>
      <c r="B55" s="1618"/>
      <c r="C55" s="628"/>
      <c r="D55" s="1698" t="s">
        <v>69</v>
      </c>
      <c r="E55" s="1641">
        <v>656.97053150249803</v>
      </c>
      <c r="F55" s="1694">
        <v>50.443064352515364</v>
      </c>
      <c r="G55" s="1641">
        <v>654.61154989999829</v>
      </c>
      <c r="H55" s="1694">
        <v>50.363923888565267</v>
      </c>
      <c r="I55" s="1641">
        <v>654.11228709750151</v>
      </c>
      <c r="J55" s="1694">
        <v>50.674560471304744</v>
      </c>
      <c r="K55" s="1642">
        <v>633.37134942999808</v>
      </c>
      <c r="L55" s="1695">
        <v>51.134320342704896</v>
      </c>
      <c r="M55" s="1642">
        <v>625.92576723499803</v>
      </c>
      <c r="N55" s="1695">
        <v>50.641682376817066</v>
      </c>
      <c r="O55" s="1686"/>
      <c r="P55" s="1684"/>
      <c r="R55" s="1201"/>
      <c r="S55" s="1203"/>
      <c r="T55" s="1203"/>
      <c r="U55" s="1203"/>
      <c r="V55" s="1203"/>
      <c r="W55" s="1203"/>
      <c r="X55" s="1915"/>
      <c r="Y55" s="1523"/>
      <c r="Z55" s="1523"/>
      <c r="AA55" s="1523"/>
      <c r="AB55" s="1523"/>
      <c r="AC55" s="1523"/>
      <c r="AD55" s="1523"/>
      <c r="AE55" s="1523"/>
      <c r="AF55" s="1523"/>
      <c r="AG55" s="1402"/>
    </row>
    <row r="56" spans="1:33" s="1221" customFormat="1" ht="17.25" customHeight="1" x14ac:dyDescent="0.2">
      <c r="A56" s="1684"/>
      <c r="B56" s="1618"/>
      <c r="C56" s="625" t="s">
        <v>576</v>
      </c>
      <c r="D56" s="631"/>
      <c r="E56" s="1643">
        <v>1943.3811766225047</v>
      </c>
      <c r="F56" s="1696">
        <v>42.33124939697209</v>
      </c>
      <c r="G56" s="1643">
        <v>2036.858490037476</v>
      </c>
      <c r="H56" s="1696">
        <v>43.165700767494059</v>
      </c>
      <c r="I56" s="1643">
        <v>2082.6398432575093</v>
      </c>
      <c r="J56" s="1696">
        <v>43.604711837362096</v>
      </c>
      <c r="K56" s="1644">
        <v>2130.6355598224818</v>
      </c>
      <c r="L56" s="1697">
        <v>45.490397310688394</v>
      </c>
      <c r="M56" s="1644">
        <v>2248.3491927399941</v>
      </c>
      <c r="N56" s="1697">
        <v>46.720918269443388</v>
      </c>
      <c r="O56" s="1686"/>
      <c r="P56" s="1684"/>
      <c r="R56" s="1201"/>
      <c r="S56" s="1203"/>
      <c r="T56" s="1203"/>
      <c r="U56" s="1203"/>
      <c r="V56" s="1203"/>
      <c r="W56" s="1203"/>
      <c r="X56" s="1915"/>
      <c r="Y56" s="1523"/>
      <c r="Z56" s="1523"/>
      <c r="AA56" s="1523"/>
      <c r="AB56" s="1523"/>
      <c r="AC56" s="1523"/>
      <c r="AD56" s="1523"/>
      <c r="AE56" s="1523"/>
      <c r="AF56" s="1523"/>
      <c r="AG56" s="1402"/>
    </row>
    <row r="57" spans="1:33" s="1221" customFormat="1" ht="11.1" customHeight="1" x14ac:dyDescent="0.2">
      <c r="A57" s="1684"/>
      <c r="B57" s="1618"/>
      <c r="C57" s="628"/>
      <c r="D57" s="1698" t="s">
        <v>70</v>
      </c>
      <c r="E57" s="1641">
        <v>992.93736897249823</v>
      </c>
      <c r="F57" s="1694">
        <v>51.093289413154231</v>
      </c>
      <c r="G57" s="1641">
        <v>1023.5203924650046</v>
      </c>
      <c r="H57" s="1694">
        <v>50.249950964741444</v>
      </c>
      <c r="I57" s="1641">
        <v>1047.3819052675074</v>
      </c>
      <c r="J57" s="1694">
        <v>50.291072105356008</v>
      </c>
      <c r="K57" s="1642">
        <v>1065.5848404400001</v>
      </c>
      <c r="L57" s="1695">
        <v>50.012534312943757</v>
      </c>
      <c r="M57" s="1642">
        <v>1122.2470103775022</v>
      </c>
      <c r="N57" s="1695">
        <v>49.914266609532049</v>
      </c>
      <c r="O57" s="1686"/>
      <c r="P57" s="1684"/>
      <c r="R57" s="1201"/>
      <c r="S57" s="1203"/>
      <c r="T57" s="1203"/>
      <c r="U57" s="1203"/>
      <c r="V57" s="1203"/>
      <c r="W57" s="1203"/>
      <c r="X57" s="1915"/>
      <c r="Y57" s="1523"/>
      <c r="Z57" s="1523"/>
      <c r="AA57" s="1523"/>
      <c r="AB57" s="1523"/>
      <c r="AC57" s="1523"/>
      <c r="AD57" s="1523"/>
      <c r="AE57" s="1523"/>
      <c r="AF57" s="1523"/>
      <c r="AG57" s="1402"/>
    </row>
    <row r="58" spans="1:33" s="1221" customFormat="1" ht="11.1" customHeight="1" x14ac:dyDescent="0.2">
      <c r="A58" s="1684"/>
      <c r="B58" s="1618"/>
      <c r="C58" s="628"/>
      <c r="D58" s="1698" t="s">
        <v>69</v>
      </c>
      <c r="E58" s="1641">
        <v>950.44380765000233</v>
      </c>
      <c r="F58" s="1694">
        <v>48.906710586845563</v>
      </c>
      <c r="G58" s="1641">
        <v>1013.3380975725034</v>
      </c>
      <c r="H58" s="1694">
        <v>49.750049035260133</v>
      </c>
      <c r="I58" s="1641">
        <v>1035.257937989996</v>
      </c>
      <c r="J58" s="1694">
        <v>49.708927894643708</v>
      </c>
      <c r="K58" s="1642">
        <v>1065.0507193825006</v>
      </c>
      <c r="L58" s="1695">
        <v>49.987465687057124</v>
      </c>
      <c r="M58" s="1642">
        <v>1126.102182362501</v>
      </c>
      <c r="N58" s="1695">
        <v>50.085733390468356</v>
      </c>
      <c r="O58" s="1686"/>
      <c r="P58" s="1684"/>
      <c r="R58" s="1201"/>
      <c r="S58" s="1203"/>
      <c r="T58" s="1203"/>
      <c r="U58" s="1203"/>
      <c r="V58" s="1203"/>
      <c r="W58" s="1203"/>
      <c r="X58" s="1523"/>
      <c r="Y58" s="1523"/>
      <c r="Z58" s="1523"/>
      <c r="AA58" s="1523"/>
      <c r="AB58" s="1523"/>
      <c r="AC58" s="1523"/>
      <c r="AD58" s="1523"/>
      <c r="AE58" s="1523"/>
      <c r="AF58" s="1523"/>
      <c r="AG58" s="1402"/>
    </row>
    <row r="59" spans="1:33" s="1221" customFormat="1" ht="17.25" customHeight="1" x14ac:dyDescent="0.2">
      <c r="A59" s="1684"/>
      <c r="B59" s="1618"/>
      <c r="C59" s="625" t="s">
        <v>582</v>
      </c>
      <c r="D59" s="631"/>
      <c r="E59" s="1643">
        <v>131.51014349249971</v>
      </c>
      <c r="F59" s="1696">
        <v>2.8645891754944994</v>
      </c>
      <c r="G59" s="1643">
        <v>147.1678370075</v>
      </c>
      <c r="H59" s="1696">
        <v>3.1188238387381553</v>
      </c>
      <c r="I59" s="1643">
        <v>163.82544444500039</v>
      </c>
      <c r="J59" s="1696">
        <v>3.4300512014975144</v>
      </c>
      <c r="K59" s="1644">
        <v>159.180733495</v>
      </c>
      <c r="L59" s="1697">
        <v>3.3986078836953557</v>
      </c>
      <c r="M59" s="1644">
        <v>189.66690265999981</v>
      </c>
      <c r="N59" s="1697">
        <v>3.9412969685537118</v>
      </c>
      <c r="O59" s="1686"/>
      <c r="P59" s="1684"/>
      <c r="R59" s="1201"/>
      <c r="S59" s="1203"/>
      <c r="T59" s="1203"/>
      <c r="U59" s="1203"/>
      <c r="V59" s="1203"/>
      <c r="W59" s="1203"/>
      <c r="X59" s="1915"/>
      <c r="Y59" s="1523"/>
      <c r="Z59" s="1523"/>
      <c r="AA59" s="1523"/>
      <c r="AB59" s="1523"/>
      <c r="AC59" s="1523"/>
      <c r="AD59" s="1523"/>
      <c r="AE59" s="1523"/>
      <c r="AF59" s="1523"/>
      <c r="AG59" s="1402"/>
    </row>
    <row r="60" spans="1:33" s="1221" customFormat="1" ht="11.1" customHeight="1" x14ac:dyDescent="0.2">
      <c r="A60" s="1684"/>
      <c r="B60" s="1618"/>
      <c r="C60" s="628"/>
      <c r="D60" s="1698" t="s">
        <v>70</v>
      </c>
      <c r="E60" s="1641">
        <v>81.499128667499974</v>
      </c>
      <c r="F60" s="1694">
        <v>61.971743397989712</v>
      </c>
      <c r="G60" s="1641">
        <v>90.947357750000009</v>
      </c>
      <c r="H60" s="1694">
        <v>61.798392637492618</v>
      </c>
      <c r="I60" s="1641">
        <v>97.36838582750029</v>
      </c>
      <c r="J60" s="1694">
        <v>59.434226568015745</v>
      </c>
      <c r="K60" s="1642">
        <v>97.590457220000062</v>
      </c>
      <c r="L60" s="1695">
        <v>61.307957990447036</v>
      </c>
      <c r="M60" s="1642">
        <v>114.76981227499988</v>
      </c>
      <c r="N60" s="1695">
        <v>60.511249282505673</v>
      </c>
      <c r="O60" s="1686"/>
      <c r="P60" s="1684"/>
      <c r="R60" s="1201"/>
      <c r="S60" s="1203"/>
      <c r="T60" s="1203"/>
      <c r="U60" s="1203"/>
      <c r="V60" s="1203"/>
      <c r="W60" s="1203"/>
      <c r="X60" s="1915"/>
      <c r="Y60" s="1523"/>
      <c r="Z60" s="1523"/>
      <c r="AA60" s="1523"/>
      <c r="AB60" s="1523"/>
      <c r="AC60" s="1523"/>
      <c r="AD60" s="1523"/>
      <c r="AE60" s="1523"/>
      <c r="AF60" s="1523"/>
      <c r="AG60" s="1402"/>
    </row>
    <row r="61" spans="1:33" s="1221" customFormat="1" ht="11.1" customHeight="1" x14ac:dyDescent="0.2">
      <c r="A61" s="1684"/>
      <c r="B61" s="1618"/>
      <c r="C61" s="628"/>
      <c r="D61" s="1698" t="s">
        <v>69</v>
      </c>
      <c r="E61" s="1641">
        <v>50.011014825000004</v>
      </c>
      <c r="F61" s="1694">
        <v>38.028256602010501</v>
      </c>
      <c r="G61" s="1641">
        <v>56.220479257500024</v>
      </c>
      <c r="H61" s="1694">
        <v>38.20160736250741</v>
      </c>
      <c r="I61" s="1641">
        <v>66.457058617499996</v>
      </c>
      <c r="J61" s="1694">
        <v>40.565773431984198</v>
      </c>
      <c r="K61" s="1642">
        <v>61.590276274999951</v>
      </c>
      <c r="L61" s="1695">
        <v>38.692042009552971</v>
      </c>
      <c r="M61" s="1642">
        <v>74.897090385000013</v>
      </c>
      <c r="N61" s="1695">
        <v>39.488750717494362</v>
      </c>
      <c r="O61" s="1686"/>
      <c r="P61" s="1684"/>
      <c r="R61" s="1201"/>
      <c r="S61" s="1203"/>
      <c r="T61" s="1203"/>
      <c r="U61" s="1203"/>
      <c r="V61" s="1203"/>
      <c r="W61" s="1203"/>
      <c r="X61" s="1523"/>
      <c r="Y61" s="1523"/>
      <c r="Z61" s="1523"/>
      <c r="AA61" s="1523"/>
      <c r="AB61" s="1523"/>
      <c r="AC61" s="1523"/>
      <c r="AD61" s="1523"/>
      <c r="AE61" s="1523"/>
      <c r="AF61" s="1523"/>
      <c r="AG61" s="1402"/>
    </row>
    <row r="62" spans="1:33" s="696" customFormat="1" ht="18.600000000000001" customHeight="1" x14ac:dyDescent="0.2">
      <c r="A62" s="712"/>
      <c r="B62" s="712"/>
      <c r="C62" s="2312" t="s">
        <v>536</v>
      </c>
      <c r="D62" s="2313"/>
      <c r="E62" s="2313"/>
      <c r="F62" s="2313"/>
      <c r="G62" s="2313"/>
      <c r="H62" s="2313"/>
      <c r="I62" s="2313"/>
      <c r="J62" s="2313"/>
      <c r="K62" s="2313"/>
      <c r="L62" s="2313"/>
      <c r="M62" s="2313"/>
      <c r="N62" s="2313"/>
      <c r="O62" s="2314"/>
      <c r="P62" s="707"/>
      <c r="R62" s="1201"/>
      <c r="S62" s="1203"/>
      <c r="T62" s="1203"/>
      <c r="U62" s="1203"/>
      <c r="V62" s="1203"/>
      <c r="W62" s="1203"/>
      <c r="X62" s="1523"/>
      <c r="Y62" s="1523"/>
      <c r="Z62" s="1523"/>
      <c r="AA62" s="1523"/>
      <c r="AB62" s="1523"/>
      <c r="AC62" s="1523"/>
      <c r="AD62" s="1523"/>
      <c r="AE62" s="1523"/>
      <c r="AF62" s="1523"/>
      <c r="AG62" s="1402"/>
    </row>
    <row r="63" spans="1:33" s="696" customFormat="1" ht="18.600000000000001" customHeight="1" x14ac:dyDescent="0.2">
      <c r="A63" s="712"/>
      <c r="B63" s="712"/>
      <c r="C63" s="2271" t="s">
        <v>537</v>
      </c>
      <c r="D63" s="2271"/>
      <c r="E63" s="2271"/>
      <c r="F63" s="2271"/>
      <c r="G63" s="2271"/>
      <c r="H63" s="2271"/>
      <c r="I63" s="2272" t="s">
        <v>538</v>
      </c>
      <c r="J63" s="2272"/>
      <c r="K63" s="2272"/>
      <c r="L63" s="2272"/>
      <c r="M63" s="2272"/>
      <c r="N63" s="2272"/>
      <c r="O63" s="1369"/>
      <c r="P63" s="707"/>
      <c r="R63" s="1201"/>
      <c r="S63" s="1203"/>
      <c r="T63" s="1203"/>
      <c r="U63" s="1203"/>
      <c r="V63" s="1203"/>
      <c r="W63" s="1203"/>
      <c r="X63" s="1523"/>
      <c r="Y63" s="1523"/>
      <c r="Z63" s="1523"/>
      <c r="AA63" s="1523"/>
      <c r="AB63" s="1523"/>
      <c r="AC63" s="1523"/>
      <c r="AD63" s="1523"/>
      <c r="AE63" s="1523"/>
      <c r="AF63" s="1523"/>
      <c r="AG63" s="1402"/>
    </row>
    <row r="64" spans="1:33" ht="13.5" customHeight="1" x14ac:dyDescent="0.2">
      <c r="A64" s="1611"/>
      <c r="B64" s="1607"/>
      <c r="C64" s="1479" t="s">
        <v>356</v>
      </c>
      <c r="D64" s="1449"/>
      <c r="E64" s="1480" t="s">
        <v>86</v>
      </c>
      <c r="F64" s="797"/>
      <c r="G64" s="1481"/>
      <c r="H64" s="1481"/>
      <c r="I64" s="1498"/>
      <c r="J64" s="1501"/>
      <c r="K64" s="1502"/>
      <c r="L64" s="1498"/>
      <c r="M64" s="1503"/>
      <c r="N64" s="1503"/>
      <c r="O64" s="1663"/>
      <c r="P64" s="1611"/>
      <c r="R64" s="1201"/>
      <c r="S64" s="1203"/>
      <c r="T64" s="1203"/>
      <c r="U64" s="1203"/>
      <c r="V64" s="1203"/>
      <c r="W64" s="1203"/>
      <c r="X64" s="1523"/>
      <c r="Y64" s="1523"/>
      <c r="Z64" s="1523"/>
      <c r="AA64" s="1523"/>
      <c r="AB64" s="1523"/>
      <c r="AC64" s="1523"/>
      <c r="AD64" s="1523"/>
      <c r="AE64" s="1523"/>
      <c r="AF64" s="1523"/>
      <c r="AG64" s="1402"/>
    </row>
    <row r="65" spans="1:33" s="1224" customFormat="1" ht="18.75" customHeight="1" x14ac:dyDescent="0.2">
      <c r="A65" s="1635"/>
      <c r="B65" s="1632"/>
      <c r="C65" s="1632"/>
      <c r="D65" s="1632"/>
      <c r="E65" s="1607"/>
      <c r="F65" s="1607"/>
      <c r="G65" s="1607"/>
      <c r="H65" s="1607"/>
      <c r="I65" s="1607"/>
      <c r="J65" s="1607"/>
      <c r="K65" s="2336">
        <v>44593</v>
      </c>
      <c r="L65" s="2336"/>
      <c r="M65" s="2336"/>
      <c r="N65" s="2336"/>
      <c r="O65" s="1700" t="s">
        <v>583</v>
      </c>
      <c r="P65" s="1611"/>
      <c r="R65" s="1901"/>
      <c r="S65" s="1901"/>
      <c r="T65" s="1901"/>
      <c r="U65" s="1901"/>
      <c r="V65" s="1901"/>
      <c r="W65" s="1901"/>
      <c r="X65" s="1901"/>
      <c r="Y65" s="1901"/>
      <c r="Z65" s="1901"/>
      <c r="AA65" s="1901"/>
      <c r="AB65" s="1901"/>
      <c r="AC65" s="1901"/>
      <c r="AD65" s="1901"/>
      <c r="AE65" s="1901"/>
      <c r="AF65" s="1901"/>
      <c r="AG65" s="1446"/>
    </row>
    <row r="66" spans="1:33" x14ac:dyDescent="0.2">
      <c r="R66" s="1399"/>
      <c r="S66" s="1201"/>
      <c r="T66" s="1201"/>
      <c r="U66" s="1201"/>
      <c r="V66" s="1201"/>
      <c r="W66" s="1908"/>
      <c r="X66" s="1908"/>
      <c r="Y66" s="1908"/>
      <c r="Z66" s="1908"/>
      <c r="AA66" s="1908"/>
      <c r="AB66" s="1908"/>
      <c r="AC66" s="1908"/>
      <c r="AD66" s="1908"/>
      <c r="AE66" s="1908"/>
      <c r="AF66" s="1908"/>
      <c r="AG66" s="1473"/>
    </row>
    <row r="67" spans="1:33" x14ac:dyDescent="0.2">
      <c r="R67" s="1201"/>
      <c r="S67" s="1203"/>
      <c r="T67" s="1203"/>
      <c r="U67" s="1203"/>
      <c r="V67" s="1203"/>
      <c r="W67" s="1203"/>
    </row>
    <row r="68" spans="1:33" x14ac:dyDescent="0.2">
      <c r="R68" s="1201"/>
      <c r="S68" s="1203"/>
      <c r="T68" s="1203"/>
      <c r="U68" s="1203"/>
      <c r="V68" s="1203"/>
      <c r="W68" s="1203"/>
    </row>
  </sheetData>
  <mergeCells count="182">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62:O62"/>
    <mergeCell ref="C63:H63"/>
    <mergeCell ref="I63:N63"/>
    <mergeCell ref="K65:N65"/>
    <mergeCell ref="C40:N40"/>
    <mergeCell ref="C41:D42"/>
    <mergeCell ref="E42:F42"/>
    <mergeCell ref="K42:L42"/>
    <mergeCell ref="M42:N42"/>
    <mergeCell ref="C44:D44"/>
  </mergeCells>
  <conditionalFormatting sqref="E42 G42:N42">
    <cfRule type="cellIs" dxfId="8872" priority="6" operator="equal">
      <formula>"1.º trimestre"</formula>
    </cfRule>
  </conditionalFormatting>
  <conditionalFormatting sqref="E7">
    <cfRule type="cellIs" dxfId="8871" priority="5" operator="equal">
      <formula>"1.º trimestre"</formula>
    </cfRule>
  </conditionalFormatting>
  <conditionalFormatting sqref="G7">
    <cfRule type="cellIs" dxfId="8870" priority="4" operator="equal">
      <formula>"1.º trimestre"</formula>
    </cfRule>
  </conditionalFormatting>
  <conditionalFormatting sqref="I7">
    <cfRule type="cellIs" dxfId="8869" priority="3" operator="equal">
      <formula>"1.º trimestre"</formula>
    </cfRule>
  </conditionalFormatting>
  <conditionalFormatting sqref="K7">
    <cfRule type="cellIs" dxfId="8868" priority="2" operator="equal">
      <formula>"1.º trimestre"</formula>
    </cfRule>
  </conditionalFormatting>
  <conditionalFormatting sqref="M7">
    <cfRule type="cellIs" dxfId="8867" priority="1" operator="equal">
      <formula>"1.º trimestre"</formula>
    </cfRule>
  </conditionalFormatting>
  <hyperlinks>
    <hyperlink ref="I63" r:id="rId1"/>
    <hyperlink ref="I63:M63"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theme="5"/>
  </sheetPr>
  <dimension ref="A1:AE75"/>
  <sheetViews>
    <sheetView showRuler="0" zoomScaleNormal="100" workbookViewId="0"/>
  </sheetViews>
  <sheetFormatPr defaultColWidth="9.140625" defaultRowHeight="12.75" x14ac:dyDescent="0.2"/>
  <cols>
    <col min="1" max="1" width="1" style="1446" customWidth="1"/>
    <col min="2" max="2" width="2.5703125" style="1446" customWidth="1"/>
    <col min="3" max="3" width="1" style="1446" customWidth="1"/>
    <col min="4" max="4" width="32.42578125" style="1446" customWidth="1"/>
    <col min="5" max="5" width="7.42578125" style="1446" customWidth="1"/>
    <col min="6" max="6" width="5.140625" style="1446" customWidth="1"/>
    <col min="7" max="7" width="7.42578125" style="1446" customWidth="1"/>
    <col min="8" max="8" width="5.140625" style="1446" customWidth="1"/>
    <col min="9" max="9" width="7.42578125" style="1446" customWidth="1"/>
    <col min="10" max="10" width="5.140625" style="1446" customWidth="1"/>
    <col min="11" max="11" width="7.42578125" style="1446" customWidth="1"/>
    <col min="12" max="12" width="5.140625" style="1446" customWidth="1"/>
    <col min="13" max="13" width="7.42578125" style="1446" customWidth="1"/>
    <col min="14" max="14" width="5.140625" style="1446" customWidth="1"/>
    <col min="15" max="15" width="2.5703125" style="1446" customWidth="1"/>
    <col min="16" max="16" width="1" style="1446" customWidth="1"/>
    <col min="17" max="18" width="9.140625" style="1901"/>
    <col min="19" max="19" width="12.85546875" style="1901" customWidth="1"/>
    <col min="20" max="31" width="9.140625" style="1901"/>
    <col min="32" max="16384" width="9.140625" style="1446"/>
  </cols>
  <sheetData>
    <row r="1" spans="1:31" ht="13.5" customHeight="1" x14ac:dyDescent="0.2">
      <c r="A1" s="1445"/>
      <c r="B1" s="1701"/>
      <c r="C1" s="1701"/>
      <c r="D1" s="1701"/>
      <c r="E1" s="1442"/>
      <c r="F1" s="1442"/>
      <c r="G1" s="1442"/>
      <c r="H1" s="1442"/>
      <c r="I1" s="2356" t="s">
        <v>285</v>
      </c>
      <c r="J1" s="2356"/>
      <c r="K1" s="2356"/>
      <c r="L1" s="2356"/>
      <c r="M1" s="2356"/>
      <c r="N1" s="2356"/>
      <c r="O1" s="1444"/>
      <c r="P1" s="1445"/>
      <c r="Q1" s="1589"/>
      <c r="S1" s="1902"/>
      <c r="T1" s="1521"/>
      <c r="U1" s="1521"/>
      <c r="V1" s="1903"/>
    </row>
    <row r="2" spans="1:31" ht="6" customHeight="1" x14ac:dyDescent="0.2">
      <c r="A2" s="1445"/>
      <c r="B2" s="1507"/>
      <c r="C2" s="1510"/>
      <c r="D2" s="1510"/>
      <c r="E2" s="1511"/>
      <c r="F2" s="1511"/>
      <c r="G2" s="1511"/>
      <c r="H2" s="1511"/>
      <c r="I2" s="1441"/>
      <c r="J2" s="1441"/>
      <c r="K2" s="1441"/>
      <c r="L2" s="1441"/>
      <c r="M2" s="1441"/>
      <c r="N2" s="1584"/>
      <c r="O2" s="1441"/>
      <c r="P2" s="1445"/>
    </row>
    <row r="3" spans="1:31" ht="10.5" customHeight="1" thickBot="1" x14ac:dyDescent="0.25">
      <c r="A3" s="1445"/>
      <c r="B3" s="1508"/>
      <c r="C3" s="1509"/>
      <c r="D3" s="1510"/>
      <c r="E3" s="1511"/>
      <c r="F3" s="1511"/>
      <c r="G3" s="1511"/>
      <c r="H3" s="1511"/>
      <c r="I3" s="1441"/>
      <c r="J3" s="1441"/>
      <c r="K3" s="1441"/>
      <c r="L3" s="1441"/>
      <c r="M3" s="2283" t="s">
        <v>71</v>
      </c>
      <c r="N3" s="2283"/>
      <c r="O3" s="1441"/>
      <c r="P3" s="1445"/>
      <c r="T3" s="1521"/>
      <c r="V3" s="1589"/>
    </row>
    <row r="4" spans="1:31" s="1453" customFormat="1" ht="13.5" customHeight="1" thickBot="1" x14ac:dyDescent="0.25">
      <c r="A4" s="1451"/>
      <c r="B4" s="1452"/>
      <c r="C4" s="2345" t="s">
        <v>165</v>
      </c>
      <c r="D4" s="2346"/>
      <c r="E4" s="2346"/>
      <c r="F4" s="2346"/>
      <c r="G4" s="2346"/>
      <c r="H4" s="2346"/>
      <c r="I4" s="2346"/>
      <c r="J4" s="2346"/>
      <c r="K4" s="2346"/>
      <c r="L4" s="2346"/>
      <c r="M4" s="2346"/>
      <c r="N4" s="2347"/>
      <c r="O4" s="1441"/>
      <c r="P4" s="1451"/>
      <c r="Q4" s="1521"/>
      <c r="R4" s="1521"/>
      <c r="S4" s="1521"/>
      <c r="T4" s="1521"/>
      <c r="U4" s="1521"/>
      <c r="V4" s="1521"/>
      <c r="W4" s="1521"/>
      <c r="X4" s="1521"/>
      <c r="Y4" s="1521"/>
      <c r="Z4" s="1521"/>
      <c r="AA4" s="1521"/>
      <c r="AB4" s="1521"/>
      <c r="AC4" s="1521"/>
      <c r="AD4" s="1521"/>
      <c r="AE4" s="1521"/>
    </row>
    <row r="5" spans="1:31" ht="3" customHeight="1" x14ac:dyDescent="0.2">
      <c r="A5" s="1445"/>
      <c r="B5" s="1448"/>
      <c r="C5" s="2277" t="s">
        <v>148</v>
      </c>
      <c r="D5" s="2278"/>
      <c r="E5" s="1512"/>
      <c r="F5" s="1512"/>
      <c r="G5" s="1512"/>
      <c r="H5" s="1512"/>
      <c r="I5" s="1512"/>
      <c r="J5" s="1512"/>
      <c r="K5" s="1506"/>
      <c r="L5" s="1513"/>
      <c r="M5" s="1513"/>
      <c r="N5" s="1513"/>
      <c r="O5" s="1441"/>
      <c r="P5" s="1451"/>
    </row>
    <row r="6" spans="1:31" ht="12.75" customHeight="1" x14ac:dyDescent="0.2">
      <c r="A6" s="1445"/>
      <c r="B6" s="1448"/>
      <c r="C6" s="2279"/>
      <c r="D6" s="2279"/>
      <c r="E6" s="1456">
        <v>2020</v>
      </c>
      <c r="F6" s="1456" t="s">
        <v>33</v>
      </c>
      <c r="G6" s="1457" t="s">
        <v>33</v>
      </c>
      <c r="H6" s="1456" t="s">
        <v>33</v>
      </c>
      <c r="I6" s="1456"/>
      <c r="J6" s="1456">
        <v>2021</v>
      </c>
      <c r="K6" s="1456" t="s">
        <v>33</v>
      </c>
      <c r="L6" s="1456" t="s">
        <v>33</v>
      </c>
      <c r="M6" s="1458" t="s">
        <v>33</v>
      </c>
      <c r="N6" s="1459"/>
      <c r="O6" s="1441"/>
      <c r="P6" s="1451"/>
      <c r="R6" s="1904"/>
      <c r="S6" s="1905"/>
      <c r="T6" s="1905"/>
      <c r="U6" s="1905"/>
      <c r="V6" s="1905"/>
      <c r="W6" s="1905"/>
    </row>
    <row r="7" spans="1:31" x14ac:dyDescent="0.2">
      <c r="A7" s="1445"/>
      <c r="B7" s="1448"/>
      <c r="C7" s="1489"/>
      <c r="D7" s="1489"/>
      <c r="E7" s="2280" t="s">
        <v>704</v>
      </c>
      <c r="F7" s="2280"/>
      <c r="G7" s="2280" t="s">
        <v>705</v>
      </c>
      <c r="H7" s="2280"/>
      <c r="I7" s="2280" t="s">
        <v>706</v>
      </c>
      <c r="J7" s="2280"/>
      <c r="K7" s="2280" t="s">
        <v>707</v>
      </c>
      <c r="L7" s="2280"/>
      <c r="M7" s="2280" t="s">
        <v>704</v>
      </c>
      <c r="N7" s="2280"/>
      <c r="O7" s="1441"/>
      <c r="P7" s="1451"/>
      <c r="R7" s="1202"/>
      <c r="S7" s="1201"/>
      <c r="T7" s="1201"/>
      <c r="U7" s="1201"/>
      <c r="V7" s="1201"/>
      <c r="W7" s="1201"/>
    </row>
    <row r="8" spans="1:31" s="1463" customFormat="1" ht="18.75" customHeight="1" x14ac:dyDescent="0.2">
      <c r="A8" s="1461"/>
      <c r="B8" s="1448"/>
      <c r="C8" s="2268" t="s">
        <v>7</v>
      </c>
      <c r="D8" s="2268"/>
      <c r="E8" s="2351">
        <v>373.2</v>
      </c>
      <c r="F8" s="2351"/>
      <c r="G8" s="2351">
        <v>360.1</v>
      </c>
      <c r="H8" s="2351"/>
      <c r="I8" s="2351">
        <v>345.7</v>
      </c>
      <c r="J8" s="2351"/>
      <c r="K8" s="2351">
        <v>318.7</v>
      </c>
      <c r="L8" s="2351"/>
      <c r="M8" s="2354">
        <v>330.6</v>
      </c>
      <c r="N8" s="2354"/>
      <c r="O8" s="1441"/>
      <c r="P8" s="1451"/>
      <c r="Q8" s="1917"/>
      <c r="R8" s="1918"/>
      <c r="S8" s="1203"/>
      <c r="T8" s="1203"/>
      <c r="U8" s="1203"/>
      <c r="V8" s="1203"/>
      <c r="W8" s="1203"/>
      <c r="X8" s="1906"/>
      <c r="Y8" s="1906"/>
      <c r="Z8" s="1906"/>
      <c r="AA8" s="1906"/>
      <c r="AB8" s="1906"/>
      <c r="AC8" s="1906"/>
      <c r="AD8" s="1906"/>
      <c r="AE8" s="1906"/>
    </row>
    <row r="9" spans="1:31" ht="11.1" customHeight="1" x14ac:dyDescent="0.2">
      <c r="A9" s="1445"/>
      <c r="B9" s="1448"/>
      <c r="C9" s="625" t="s">
        <v>70</v>
      </c>
      <c r="D9" s="1400"/>
      <c r="E9" s="2352">
        <v>181.1</v>
      </c>
      <c r="F9" s="2352"/>
      <c r="G9" s="2352">
        <v>175.2</v>
      </c>
      <c r="H9" s="2352"/>
      <c r="I9" s="2352">
        <v>166.9</v>
      </c>
      <c r="J9" s="2352"/>
      <c r="K9" s="2352">
        <v>143.9</v>
      </c>
      <c r="L9" s="2352"/>
      <c r="M9" s="2353">
        <v>162.6</v>
      </c>
      <c r="N9" s="2353"/>
      <c r="O9" s="1441"/>
      <c r="P9" s="1451"/>
      <c r="Q9" s="1913"/>
      <c r="R9" s="1918"/>
      <c r="S9" s="1203"/>
      <c r="T9" s="1203"/>
      <c r="U9" s="1203"/>
      <c r="V9" s="1203"/>
      <c r="W9" s="1203"/>
    </row>
    <row r="10" spans="1:31" ht="11.1" customHeight="1" x14ac:dyDescent="0.2">
      <c r="A10" s="1445"/>
      <c r="B10" s="1448"/>
      <c r="C10" s="625" t="s">
        <v>69</v>
      </c>
      <c r="D10" s="1400"/>
      <c r="E10" s="2352">
        <v>192.1</v>
      </c>
      <c r="F10" s="2352"/>
      <c r="G10" s="2352">
        <v>184.9</v>
      </c>
      <c r="H10" s="2352"/>
      <c r="I10" s="2352">
        <v>178.8</v>
      </c>
      <c r="J10" s="2352"/>
      <c r="K10" s="2352">
        <v>174.8</v>
      </c>
      <c r="L10" s="2352"/>
      <c r="M10" s="2353">
        <v>168</v>
      </c>
      <c r="N10" s="2353"/>
      <c r="O10" s="1441"/>
      <c r="P10" s="1451"/>
      <c r="Q10" s="1913"/>
      <c r="R10" s="1918"/>
      <c r="S10" s="1203"/>
      <c r="T10" s="1203"/>
      <c r="U10" s="1203"/>
      <c r="V10" s="1203"/>
      <c r="W10" s="1203"/>
      <c r="X10" s="1203"/>
    </row>
    <row r="11" spans="1:31" ht="19.5" customHeight="1" x14ac:dyDescent="0.2">
      <c r="A11" s="1445"/>
      <c r="B11" s="1448"/>
      <c r="C11" s="625" t="s">
        <v>487</v>
      </c>
      <c r="D11" s="1400"/>
      <c r="E11" s="2352">
        <v>79.3</v>
      </c>
      <c r="F11" s="2352"/>
      <c r="G11" s="2352">
        <v>73.900000000000006</v>
      </c>
      <c r="H11" s="2352"/>
      <c r="I11" s="2352">
        <v>78.900000000000006</v>
      </c>
      <c r="J11" s="2352"/>
      <c r="K11" s="2352">
        <v>76.400000000000006</v>
      </c>
      <c r="L11" s="2352"/>
      <c r="M11" s="2353">
        <v>76.599999999999994</v>
      </c>
      <c r="N11" s="2353"/>
      <c r="O11" s="1441"/>
      <c r="P11" s="1451"/>
      <c r="Q11" s="1913"/>
      <c r="R11" s="1918"/>
      <c r="S11" s="1203"/>
      <c r="T11" s="1203"/>
      <c r="U11" s="1203"/>
      <c r="V11" s="1203"/>
      <c r="W11" s="1203"/>
    </row>
    <row r="12" spans="1:31" ht="11.1" customHeight="1" x14ac:dyDescent="0.2">
      <c r="A12" s="1445"/>
      <c r="B12" s="1448"/>
      <c r="C12" s="625" t="s">
        <v>149</v>
      </c>
      <c r="D12" s="1400"/>
      <c r="E12" s="2352">
        <v>173.2</v>
      </c>
      <c r="F12" s="2352"/>
      <c r="G12" s="2352">
        <v>169.9</v>
      </c>
      <c r="H12" s="2352"/>
      <c r="I12" s="2352">
        <v>145.5</v>
      </c>
      <c r="J12" s="2352"/>
      <c r="K12" s="2352">
        <v>129.69999999999999</v>
      </c>
      <c r="L12" s="2352"/>
      <c r="M12" s="2353">
        <v>140.80000000000001</v>
      </c>
      <c r="N12" s="2353"/>
      <c r="O12" s="1441"/>
      <c r="P12" s="1445"/>
      <c r="R12" s="1918"/>
      <c r="S12" s="1203"/>
      <c r="T12" s="1203"/>
      <c r="U12" s="1203"/>
      <c r="V12" s="1203"/>
      <c r="W12" s="1203"/>
    </row>
    <row r="13" spans="1:31" ht="11.1" customHeight="1" x14ac:dyDescent="0.2">
      <c r="A13" s="1445"/>
      <c r="B13" s="1448"/>
      <c r="C13" s="625" t="s">
        <v>519</v>
      </c>
      <c r="D13" s="1400"/>
      <c r="E13" s="2352">
        <v>120.6</v>
      </c>
      <c r="F13" s="2352"/>
      <c r="G13" s="2352">
        <v>116.3</v>
      </c>
      <c r="H13" s="2352"/>
      <c r="I13" s="2352">
        <v>121.3</v>
      </c>
      <c r="J13" s="2352"/>
      <c r="K13" s="2352">
        <v>112.6</v>
      </c>
      <c r="L13" s="2352"/>
      <c r="M13" s="2353">
        <v>113.2</v>
      </c>
      <c r="N13" s="2353"/>
      <c r="O13" s="1441"/>
      <c r="P13" s="1445"/>
      <c r="R13" s="1918"/>
      <c r="S13" s="1203"/>
      <c r="T13" s="1203"/>
      <c r="U13" s="1203"/>
      <c r="V13" s="1203"/>
      <c r="W13" s="1203"/>
    </row>
    <row r="14" spans="1:31" ht="19.5" customHeight="1" x14ac:dyDescent="0.2">
      <c r="A14" s="1445"/>
      <c r="B14" s="1448"/>
      <c r="C14" s="625" t="s">
        <v>531</v>
      </c>
      <c r="D14" s="1400"/>
      <c r="E14" s="2352">
        <v>46.2</v>
      </c>
      <c r="F14" s="2352"/>
      <c r="G14" s="2352">
        <v>41.6</v>
      </c>
      <c r="H14" s="2352"/>
      <c r="I14" s="2352">
        <v>39.700000000000003</v>
      </c>
      <c r="J14" s="2352"/>
      <c r="K14" s="2352">
        <v>43.3</v>
      </c>
      <c r="L14" s="2352"/>
      <c r="M14" s="2352">
        <v>54.6</v>
      </c>
      <c r="N14" s="2352"/>
      <c r="O14" s="1464"/>
      <c r="P14" s="1445"/>
    </row>
    <row r="15" spans="1:31" ht="11.1" customHeight="1" x14ac:dyDescent="0.2">
      <c r="A15" s="1445"/>
      <c r="B15" s="1448"/>
      <c r="C15" s="625" t="s">
        <v>532</v>
      </c>
      <c r="D15" s="1400"/>
      <c r="E15" s="2352">
        <v>327</v>
      </c>
      <c r="F15" s="2352"/>
      <c r="G15" s="2352">
        <v>318.5</v>
      </c>
      <c r="H15" s="2352"/>
      <c r="I15" s="2352">
        <v>306.10000000000002</v>
      </c>
      <c r="J15" s="2352"/>
      <c r="K15" s="2352">
        <v>275.39999999999998</v>
      </c>
      <c r="L15" s="2352"/>
      <c r="M15" s="2352">
        <v>276</v>
      </c>
      <c r="N15" s="2352"/>
      <c r="O15" s="1464"/>
      <c r="P15" s="1445"/>
      <c r="R15" s="1904"/>
      <c r="S15" s="1905"/>
      <c r="T15" s="1905"/>
      <c r="U15" s="1905"/>
      <c r="V15" s="1905"/>
      <c r="W15" s="1905"/>
    </row>
    <row r="16" spans="1:31" ht="11.1" customHeight="1" x14ac:dyDescent="0.2">
      <c r="A16" s="1445"/>
      <c r="B16" s="1448"/>
      <c r="C16" s="625"/>
      <c r="D16" s="2355" t="s">
        <v>556</v>
      </c>
      <c r="E16" s="2355"/>
      <c r="F16" s="1587"/>
      <c r="G16" s="1587"/>
      <c r="H16" s="1587"/>
      <c r="I16" s="1587"/>
      <c r="J16" s="1587"/>
      <c r="K16" s="1587"/>
      <c r="L16" s="1587"/>
      <c r="M16" s="1587"/>
      <c r="N16" s="1587"/>
      <c r="O16" s="1464"/>
      <c r="P16" s="1445"/>
      <c r="R16" s="1202"/>
      <c r="S16" s="1201"/>
      <c r="T16" s="1201"/>
      <c r="U16" s="1201"/>
      <c r="V16" s="1201"/>
      <c r="W16" s="1201"/>
    </row>
    <row r="17" spans="1:31" x14ac:dyDescent="0.2">
      <c r="A17" s="1445"/>
      <c r="B17" s="1448"/>
      <c r="C17" s="625" t="s">
        <v>166</v>
      </c>
      <c r="D17" s="1400"/>
      <c r="E17" s="2352">
        <v>244.1</v>
      </c>
      <c r="F17" s="2352"/>
      <c r="G17" s="2352">
        <v>239.3</v>
      </c>
      <c r="H17" s="2352"/>
      <c r="I17" s="2352">
        <v>191.3</v>
      </c>
      <c r="J17" s="2352"/>
      <c r="K17" s="2352">
        <v>165.3</v>
      </c>
      <c r="L17" s="2352"/>
      <c r="M17" s="2353">
        <v>171.2</v>
      </c>
      <c r="N17" s="2353"/>
      <c r="O17" s="1464"/>
      <c r="P17" s="1445"/>
      <c r="R17" s="1201"/>
      <c r="S17" s="1203"/>
      <c r="T17" s="1203"/>
      <c r="U17" s="1203"/>
      <c r="V17" s="1203"/>
      <c r="W17" s="1203"/>
    </row>
    <row r="18" spans="1:31" ht="11.1" customHeight="1" x14ac:dyDescent="0.2">
      <c r="A18" s="1445"/>
      <c r="B18" s="1448"/>
      <c r="C18" s="625" t="s">
        <v>167</v>
      </c>
      <c r="D18" s="1400"/>
      <c r="E18" s="2352">
        <v>129.1</v>
      </c>
      <c r="F18" s="2352"/>
      <c r="G18" s="2352">
        <v>120.8</v>
      </c>
      <c r="H18" s="2352"/>
      <c r="I18" s="2352">
        <v>154.4</v>
      </c>
      <c r="J18" s="2352"/>
      <c r="K18" s="2352">
        <v>153.4</v>
      </c>
      <c r="L18" s="2352"/>
      <c r="M18" s="2353">
        <v>159.4</v>
      </c>
      <c r="N18" s="2353"/>
      <c r="O18" s="1464"/>
      <c r="P18" s="1445"/>
      <c r="R18" s="1201"/>
      <c r="S18" s="1203"/>
      <c r="T18" s="1203"/>
      <c r="U18" s="1203"/>
      <c r="V18" s="1203"/>
      <c r="W18" s="1203"/>
    </row>
    <row r="19" spans="1:31" ht="11.1" customHeight="1" x14ac:dyDescent="0.2">
      <c r="A19" s="1445"/>
      <c r="B19" s="1448"/>
      <c r="C19" s="1204"/>
      <c r="D19" s="1400"/>
      <c r="E19" s="1587"/>
      <c r="F19" s="1587"/>
      <c r="G19" s="1587"/>
      <c r="H19" s="1587"/>
      <c r="I19" s="1587"/>
      <c r="J19" s="1587"/>
      <c r="K19" s="1587"/>
      <c r="L19" s="1587"/>
      <c r="M19" s="1588"/>
      <c r="N19" s="1588"/>
      <c r="O19" s="1464"/>
      <c r="P19" s="1445"/>
      <c r="R19" s="1201"/>
      <c r="S19" s="1203"/>
      <c r="T19" s="1203"/>
      <c r="U19" s="1203"/>
      <c r="V19" s="1203"/>
      <c r="W19" s="1203"/>
    </row>
    <row r="20" spans="1:31" s="1463" customFormat="1" x14ac:dyDescent="0.2">
      <c r="A20" s="1461"/>
      <c r="B20" s="1462"/>
      <c r="C20" s="2268" t="s">
        <v>168</v>
      </c>
      <c r="D20" s="2268"/>
      <c r="E20" s="2351">
        <v>7.3</v>
      </c>
      <c r="F20" s="2351"/>
      <c r="G20" s="2351">
        <v>7.1</v>
      </c>
      <c r="H20" s="2351"/>
      <c r="I20" s="2351">
        <v>6.7</v>
      </c>
      <c r="J20" s="2351"/>
      <c r="K20" s="2351">
        <v>6.1</v>
      </c>
      <c r="L20" s="2351"/>
      <c r="M20" s="2354">
        <v>6.3</v>
      </c>
      <c r="N20" s="2354"/>
      <c r="O20" s="1466"/>
      <c r="P20" s="1461"/>
      <c r="Q20" s="1917"/>
      <c r="R20" s="1201"/>
      <c r="S20" s="1203"/>
      <c r="T20" s="1203"/>
      <c r="U20" s="1203"/>
      <c r="V20" s="1203"/>
      <c r="W20" s="1203"/>
      <c r="X20" s="1906"/>
      <c r="Y20" s="1906"/>
      <c r="Z20" s="1906"/>
      <c r="AA20" s="1906"/>
      <c r="AB20" s="1906"/>
      <c r="AC20" s="1906"/>
      <c r="AD20" s="1906"/>
      <c r="AE20" s="1906"/>
    </row>
    <row r="21" spans="1:31" ht="11.1" customHeight="1" x14ac:dyDescent="0.2">
      <c r="A21" s="1445"/>
      <c r="B21" s="1448"/>
      <c r="C21" s="625" t="s">
        <v>70</v>
      </c>
      <c r="D21" s="1400"/>
      <c r="E21" s="2352">
        <v>7.1</v>
      </c>
      <c r="F21" s="2352"/>
      <c r="G21" s="2352">
        <v>6.9</v>
      </c>
      <c r="H21" s="2352"/>
      <c r="I21" s="2352">
        <v>6.5</v>
      </c>
      <c r="J21" s="2352"/>
      <c r="K21" s="2352">
        <v>5.5</v>
      </c>
      <c r="L21" s="2352"/>
      <c r="M21" s="2353">
        <v>6.2</v>
      </c>
      <c r="N21" s="2353"/>
      <c r="O21" s="1464"/>
      <c r="P21" s="1445"/>
      <c r="Q21" s="1913"/>
      <c r="R21" s="1201"/>
      <c r="S21" s="1203"/>
      <c r="T21" s="1203"/>
      <c r="U21" s="1203"/>
      <c r="V21" s="1203"/>
      <c r="W21" s="1203"/>
    </row>
    <row r="22" spans="1:31" ht="11.1" customHeight="1" x14ac:dyDescent="0.2">
      <c r="A22" s="1445"/>
      <c r="B22" s="1448"/>
      <c r="C22" s="625" t="s">
        <v>69</v>
      </c>
      <c r="D22" s="1400"/>
      <c r="E22" s="2352">
        <v>7.5</v>
      </c>
      <c r="F22" s="2352"/>
      <c r="G22" s="2352">
        <v>7.4</v>
      </c>
      <c r="H22" s="2352"/>
      <c r="I22" s="2352">
        <v>7</v>
      </c>
      <c r="J22" s="2352"/>
      <c r="K22" s="2352">
        <v>6.8</v>
      </c>
      <c r="L22" s="2352"/>
      <c r="M22" s="2353">
        <v>6.5</v>
      </c>
      <c r="N22" s="2353"/>
      <c r="O22" s="1464"/>
      <c r="P22" s="1445"/>
      <c r="Q22" s="1913"/>
      <c r="X22" s="1702"/>
    </row>
    <row r="23" spans="1:31" s="1517" customFormat="1" ht="11.1" customHeight="1" x14ac:dyDescent="0.2">
      <c r="A23" s="1514"/>
      <c r="B23" s="1515"/>
      <c r="C23" s="1585" t="s">
        <v>169</v>
      </c>
      <c r="D23" s="1514"/>
      <c r="E23" s="2349">
        <v>0.40000000000000036</v>
      </c>
      <c r="F23" s="2349"/>
      <c r="G23" s="2349">
        <v>0.5</v>
      </c>
      <c r="H23" s="2349"/>
      <c r="I23" s="2349">
        <v>0.5</v>
      </c>
      <c r="J23" s="2349"/>
      <c r="K23" s="2349">
        <v>1.2999999999999998</v>
      </c>
      <c r="L23" s="2349"/>
      <c r="M23" s="2350">
        <v>0.29999999999999982</v>
      </c>
      <c r="N23" s="2350"/>
      <c r="O23" s="1516"/>
      <c r="P23" s="1514"/>
      <c r="Q23" s="1919"/>
      <c r="R23" s="1904"/>
      <c r="S23" s="1905"/>
      <c r="T23" s="1905"/>
      <c r="U23" s="1905"/>
      <c r="V23" s="1905"/>
      <c r="W23" s="1905"/>
      <c r="X23" s="1901"/>
      <c r="Y23" s="1919"/>
      <c r="Z23" s="1919"/>
      <c r="AA23" s="1919"/>
      <c r="AB23" s="1919"/>
      <c r="AC23" s="1919"/>
      <c r="AD23" s="1919"/>
      <c r="AE23" s="1919"/>
    </row>
    <row r="24" spans="1:31" ht="19.5" customHeight="1" x14ac:dyDescent="0.2">
      <c r="A24" s="1445"/>
      <c r="B24" s="1448"/>
      <c r="C24" s="625" t="s">
        <v>487</v>
      </c>
      <c r="D24" s="1400"/>
      <c r="E24" s="2352">
        <v>24.3</v>
      </c>
      <c r="F24" s="2352"/>
      <c r="G24" s="2352">
        <v>24.1</v>
      </c>
      <c r="H24" s="2352"/>
      <c r="I24" s="2352">
        <v>23.7</v>
      </c>
      <c r="J24" s="2352"/>
      <c r="K24" s="2352">
        <v>22.7</v>
      </c>
      <c r="L24" s="2352"/>
      <c r="M24" s="2353">
        <v>23.4</v>
      </c>
      <c r="N24" s="2353"/>
      <c r="O24" s="1464"/>
      <c r="P24" s="1445"/>
      <c r="Q24" s="1913"/>
      <c r="R24" s="1904"/>
      <c r="X24" s="1919"/>
      <c r="Z24" s="1904"/>
      <c r="AA24" s="1920"/>
      <c r="AB24" s="1920"/>
      <c r="AC24" s="1920"/>
      <c r="AD24" s="1920"/>
      <c r="AE24" s="1920"/>
    </row>
    <row r="25" spans="1:31" ht="11.1" customHeight="1" x14ac:dyDescent="0.2">
      <c r="A25" s="1445"/>
      <c r="B25" s="1448"/>
      <c r="C25" s="625" t="s">
        <v>149</v>
      </c>
      <c r="D25" s="1445"/>
      <c r="E25" s="2352">
        <v>7.5</v>
      </c>
      <c r="F25" s="2352"/>
      <c r="G25" s="2352">
        <v>7.5</v>
      </c>
      <c r="H25" s="2352"/>
      <c r="I25" s="2352">
        <v>6.4</v>
      </c>
      <c r="J25" s="2352"/>
      <c r="K25" s="2352">
        <v>5.7</v>
      </c>
      <c r="L25" s="2352"/>
      <c r="M25" s="2352">
        <v>6.2</v>
      </c>
      <c r="N25" s="2352"/>
      <c r="O25" s="1464"/>
      <c r="P25" s="1445"/>
      <c r="Q25" s="1913"/>
      <c r="R25" s="1202"/>
      <c r="S25" s="1201"/>
      <c r="T25" s="1201"/>
      <c r="U25" s="1201"/>
      <c r="V25" s="1201"/>
      <c r="W25" s="1201"/>
      <c r="X25" s="1702"/>
      <c r="Z25" s="1202"/>
      <c r="AA25" s="1201"/>
      <c r="AB25" s="1201"/>
      <c r="AC25" s="1201"/>
      <c r="AD25" s="1201"/>
      <c r="AE25" s="1201"/>
    </row>
    <row r="26" spans="1:31" ht="11.1" customHeight="1" x14ac:dyDescent="0.2">
      <c r="A26" s="1445"/>
      <c r="B26" s="1448"/>
      <c r="C26" s="625" t="s">
        <v>519</v>
      </c>
      <c r="D26" s="1445"/>
      <c r="E26" s="2352">
        <v>4.9000000000000004</v>
      </c>
      <c r="F26" s="2352"/>
      <c r="G26" s="2352">
        <v>4.7</v>
      </c>
      <c r="H26" s="2352"/>
      <c r="I26" s="2352">
        <v>4.8</v>
      </c>
      <c r="J26" s="2352"/>
      <c r="K26" s="2352">
        <v>4.4000000000000004</v>
      </c>
      <c r="L26" s="2352"/>
      <c r="M26" s="2352">
        <v>4.3</v>
      </c>
      <c r="N26" s="2352"/>
      <c r="O26" s="1464"/>
      <c r="P26" s="1445"/>
      <c r="R26" s="1201"/>
      <c r="S26" s="1203"/>
      <c r="T26" s="1203"/>
      <c r="U26" s="1203"/>
      <c r="V26" s="1203"/>
      <c r="W26" s="1203"/>
      <c r="X26" s="1702"/>
      <c r="Z26" s="1201"/>
      <c r="AA26" s="1203"/>
      <c r="AB26" s="1203"/>
      <c r="AC26" s="1203"/>
      <c r="AD26" s="1203"/>
      <c r="AE26" s="1203"/>
    </row>
    <row r="27" spans="1:31" s="1519" customFormat="1" ht="19.5" customHeight="1" x14ac:dyDescent="0.2">
      <c r="A27" s="1518"/>
      <c r="B27" s="1454"/>
      <c r="C27" s="625" t="s">
        <v>170</v>
      </c>
      <c r="D27" s="1400"/>
      <c r="E27" s="2352">
        <v>7.2</v>
      </c>
      <c r="F27" s="2352"/>
      <c r="G27" s="2352">
        <v>7.4</v>
      </c>
      <c r="H27" s="2352"/>
      <c r="I27" s="2352">
        <v>6.3</v>
      </c>
      <c r="J27" s="2352"/>
      <c r="K27" s="2352">
        <v>6.2</v>
      </c>
      <c r="L27" s="2352"/>
      <c r="M27" s="2352">
        <v>6.5</v>
      </c>
      <c r="N27" s="2352"/>
      <c r="O27" s="1450"/>
      <c r="P27" s="1518"/>
      <c r="Q27" s="1920"/>
      <c r="R27" s="1201"/>
      <c r="S27" s="1203"/>
      <c r="T27" s="1203"/>
      <c r="U27" s="1203"/>
      <c r="V27" s="1203"/>
      <c r="W27" s="1203"/>
      <c r="X27" s="1702"/>
      <c r="Y27" s="1920"/>
      <c r="Z27" s="1201"/>
      <c r="AA27" s="1203"/>
      <c r="AB27" s="1203"/>
      <c r="AC27" s="1203"/>
      <c r="AD27" s="1203"/>
      <c r="AE27" s="1203"/>
    </row>
    <row r="28" spans="1:31" s="1519" customFormat="1" ht="11.1" customHeight="1" x14ac:dyDescent="0.2">
      <c r="A28" s="1518"/>
      <c r="B28" s="1454"/>
      <c r="C28" s="625" t="s">
        <v>171</v>
      </c>
      <c r="D28" s="1400"/>
      <c r="E28" s="2352">
        <v>6.1</v>
      </c>
      <c r="F28" s="2352"/>
      <c r="G28" s="2352">
        <v>6.2</v>
      </c>
      <c r="H28" s="2352"/>
      <c r="I28" s="2352">
        <v>6.2</v>
      </c>
      <c r="J28" s="2352"/>
      <c r="K28" s="2352">
        <v>5.3</v>
      </c>
      <c r="L28" s="2352"/>
      <c r="M28" s="2352">
        <v>5.5</v>
      </c>
      <c r="N28" s="2352"/>
      <c r="O28" s="1450"/>
      <c r="P28" s="1518"/>
      <c r="Q28" s="1920"/>
      <c r="R28" s="1201"/>
      <c r="S28" s="1203"/>
      <c r="T28" s="1203"/>
      <c r="U28" s="1203"/>
      <c r="V28" s="1203"/>
      <c r="W28" s="1203"/>
      <c r="X28" s="1702"/>
      <c r="Y28" s="1920"/>
      <c r="Z28" s="1201"/>
      <c r="AA28" s="1203"/>
      <c r="AB28" s="1203"/>
      <c r="AC28" s="1203"/>
      <c r="AD28" s="1203"/>
      <c r="AE28" s="1203"/>
    </row>
    <row r="29" spans="1:31" s="1519" customFormat="1" ht="11.1" customHeight="1" x14ac:dyDescent="0.2">
      <c r="A29" s="1518"/>
      <c r="B29" s="1454"/>
      <c r="C29" s="625" t="s">
        <v>584</v>
      </c>
      <c r="D29" s="1400"/>
      <c r="E29" s="2352">
        <v>7.7</v>
      </c>
      <c r="F29" s="2352"/>
      <c r="G29" s="2352">
        <v>6.9</v>
      </c>
      <c r="H29" s="2352"/>
      <c r="I29" s="2352">
        <v>6.7</v>
      </c>
      <c r="J29" s="2352"/>
      <c r="K29" s="2352">
        <v>6.7</v>
      </c>
      <c r="L29" s="2352"/>
      <c r="M29" s="2352">
        <v>6.7</v>
      </c>
      <c r="N29" s="2352"/>
      <c r="O29" s="1450"/>
      <c r="P29" s="1518"/>
      <c r="Q29" s="1920"/>
      <c r="R29" s="1201"/>
      <c r="S29" s="1203"/>
      <c r="T29" s="1203"/>
      <c r="U29" s="1203"/>
      <c r="V29" s="1203"/>
      <c r="W29" s="1203"/>
      <c r="X29" s="1203"/>
      <c r="Y29" s="1920"/>
      <c r="Z29" s="1201"/>
      <c r="AA29" s="1203"/>
      <c r="AB29" s="1203"/>
      <c r="AC29" s="1203"/>
      <c r="AD29" s="1203"/>
      <c r="AE29" s="1203"/>
    </row>
    <row r="30" spans="1:31" s="1519" customFormat="1" ht="11.1" customHeight="1" x14ac:dyDescent="0.2">
      <c r="A30" s="1518"/>
      <c r="B30" s="1454"/>
      <c r="C30" s="625" t="s">
        <v>172</v>
      </c>
      <c r="D30" s="1400"/>
      <c r="E30" s="2352">
        <v>7.6</v>
      </c>
      <c r="F30" s="2352"/>
      <c r="G30" s="2352">
        <v>7.1</v>
      </c>
      <c r="H30" s="2352"/>
      <c r="I30" s="2352">
        <v>7.9</v>
      </c>
      <c r="J30" s="2352"/>
      <c r="K30" s="2352">
        <v>5.9</v>
      </c>
      <c r="L30" s="2352"/>
      <c r="M30" s="2352">
        <v>5.5</v>
      </c>
      <c r="N30" s="2352"/>
      <c r="O30" s="1450"/>
      <c r="P30" s="1518"/>
      <c r="Q30" s="1920"/>
      <c r="R30" s="1201"/>
      <c r="S30" s="1203"/>
      <c r="T30" s="1203"/>
      <c r="U30" s="1203"/>
      <c r="V30" s="1203"/>
      <c r="W30" s="1203"/>
      <c r="X30" s="1901"/>
      <c r="Y30" s="1920"/>
      <c r="Z30" s="1201"/>
      <c r="AA30" s="1203"/>
      <c r="AB30" s="1203"/>
      <c r="AC30" s="1203"/>
      <c r="AD30" s="1203"/>
      <c r="AE30" s="1203"/>
    </row>
    <row r="31" spans="1:31" s="1519" customFormat="1" ht="11.1" customHeight="1" x14ac:dyDescent="0.2">
      <c r="A31" s="1518"/>
      <c r="B31" s="1454"/>
      <c r="C31" s="625" t="s">
        <v>173</v>
      </c>
      <c r="D31" s="1400"/>
      <c r="E31" s="2352">
        <v>10</v>
      </c>
      <c r="F31" s="2352"/>
      <c r="G31" s="2352">
        <v>10.199999999999999</v>
      </c>
      <c r="H31" s="2352"/>
      <c r="I31" s="2352">
        <v>10.199999999999999</v>
      </c>
      <c r="J31" s="2352"/>
      <c r="K31" s="2352">
        <v>5.8</v>
      </c>
      <c r="L31" s="2352"/>
      <c r="M31" s="2352">
        <v>6.9</v>
      </c>
      <c r="N31" s="2352"/>
      <c r="O31" s="1450"/>
      <c r="P31" s="1518"/>
      <c r="Q31" s="1920"/>
      <c r="R31" s="1201"/>
      <c r="S31" s="1203"/>
      <c r="T31" s="1203"/>
      <c r="U31" s="1203"/>
      <c r="V31" s="1203"/>
      <c r="W31" s="1203"/>
      <c r="X31" s="1906"/>
      <c r="Y31" s="1920"/>
      <c r="Z31" s="1201"/>
      <c r="AA31" s="1203"/>
      <c r="AB31" s="1203"/>
      <c r="AC31" s="1203"/>
      <c r="AD31" s="1203"/>
      <c r="AE31" s="1203"/>
    </row>
    <row r="32" spans="1:31" s="1519" customFormat="1" ht="11.1" customHeight="1" x14ac:dyDescent="0.2">
      <c r="A32" s="1518"/>
      <c r="B32" s="1454"/>
      <c r="C32" s="625" t="s">
        <v>125</v>
      </c>
      <c r="D32" s="1400"/>
      <c r="E32" s="2352">
        <v>5.6</v>
      </c>
      <c r="F32" s="2352"/>
      <c r="G32" s="2352">
        <v>6.7</v>
      </c>
      <c r="H32" s="2352"/>
      <c r="I32" s="2352">
        <v>6.8</v>
      </c>
      <c r="J32" s="2352"/>
      <c r="K32" s="2352">
        <v>6.9</v>
      </c>
      <c r="L32" s="2352"/>
      <c r="M32" s="2352">
        <v>8.1999999999999993</v>
      </c>
      <c r="N32" s="2352"/>
      <c r="O32" s="1450"/>
      <c r="P32" s="1518"/>
      <c r="Q32" s="1920"/>
      <c r="R32" s="1901"/>
      <c r="S32" s="1901"/>
      <c r="T32" s="1901"/>
      <c r="U32" s="1901"/>
      <c r="V32" s="1901"/>
      <c r="W32" s="1901"/>
      <c r="X32" s="1901"/>
      <c r="Y32" s="1920"/>
      <c r="Z32" s="1201"/>
      <c r="AA32" s="1203"/>
      <c r="AB32" s="1203"/>
      <c r="AC32" s="1203"/>
      <c r="AD32" s="1203"/>
      <c r="AE32" s="1203"/>
    </row>
    <row r="33" spans="1:31" s="1519" customFormat="1" ht="11.1" customHeight="1" x14ac:dyDescent="0.2">
      <c r="A33" s="1518"/>
      <c r="B33" s="1454"/>
      <c r="C33" s="625" t="s">
        <v>126</v>
      </c>
      <c r="D33" s="1400"/>
      <c r="E33" s="2352">
        <v>11.3</v>
      </c>
      <c r="F33" s="2352"/>
      <c r="G33" s="2352">
        <v>9.5</v>
      </c>
      <c r="H33" s="2352"/>
      <c r="I33" s="2352">
        <v>8.4</v>
      </c>
      <c r="J33" s="2352"/>
      <c r="K33" s="2352">
        <v>7.3</v>
      </c>
      <c r="L33" s="2352"/>
      <c r="M33" s="2352">
        <v>6.6</v>
      </c>
      <c r="N33" s="2352"/>
      <c r="O33" s="1450"/>
      <c r="P33" s="1518"/>
      <c r="Q33" s="1920"/>
      <c r="R33" s="1920"/>
      <c r="S33" s="1920"/>
      <c r="T33" s="1920"/>
      <c r="U33" s="1920"/>
      <c r="V33" s="1920"/>
      <c r="W33" s="1920"/>
      <c r="X33" s="1920"/>
      <c r="Y33" s="1920"/>
      <c r="Z33" s="1920"/>
      <c r="AA33" s="1920"/>
      <c r="AB33" s="1920"/>
      <c r="AC33" s="1920"/>
      <c r="AD33" s="1920"/>
      <c r="AE33" s="1920"/>
    </row>
    <row r="34" spans="1:31" ht="19.5" customHeight="1" x14ac:dyDescent="0.2">
      <c r="A34" s="1445"/>
      <c r="B34" s="1448"/>
      <c r="C34" s="2268" t="s">
        <v>528</v>
      </c>
      <c r="D34" s="2268"/>
      <c r="E34" s="2351">
        <v>2.5</v>
      </c>
      <c r="F34" s="2351"/>
      <c r="G34" s="2351">
        <v>2.4</v>
      </c>
      <c r="H34" s="2351"/>
      <c r="I34" s="2351">
        <v>3</v>
      </c>
      <c r="J34" s="2351"/>
      <c r="K34" s="2351">
        <v>3</v>
      </c>
      <c r="L34" s="2351"/>
      <c r="M34" s="2351">
        <v>3.1</v>
      </c>
      <c r="N34" s="2351"/>
      <c r="O34" s="1464"/>
      <c r="P34" s="1445"/>
    </row>
    <row r="35" spans="1:31" s="1519" customFormat="1" ht="11.1" customHeight="1" x14ac:dyDescent="0.2">
      <c r="A35" s="1518"/>
      <c r="B35" s="1520"/>
      <c r="C35" s="625" t="s">
        <v>70</v>
      </c>
      <c r="D35" s="1400"/>
      <c r="E35" s="2317">
        <v>2.4</v>
      </c>
      <c r="F35" s="2317"/>
      <c r="G35" s="2317">
        <v>2.2999999999999998</v>
      </c>
      <c r="H35" s="2317"/>
      <c r="I35" s="2317">
        <v>2.9</v>
      </c>
      <c r="J35" s="2317"/>
      <c r="K35" s="2317">
        <v>2.2999999999999998</v>
      </c>
      <c r="L35" s="2317"/>
      <c r="M35" s="2317">
        <v>3</v>
      </c>
      <c r="N35" s="2317"/>
      <c r="O35" s="1450"/>
      <c r="P35" s="1518"/>
      <c r="Q35" s="1920"/>
      <c r="R35" s="1920"/>
      <c r="S35" s="1920"/>
      <c r="T35" s="1920"/>
      <c r="U35" s="1920"/>
      <c r="V35" s="1920"/>
      <c r="W35" s="1920"/>
      <c r="X35" s="1920"/>
      <c r="Y35" s="1901"/>
      <c r="Z35" s="1920"/>
      <c r="AA35" s="1920"/>
      <c r="AB35" s="1920"/>
      <c r="AC35" s="1920"/>
      <c r="AD35" s="1920"/>
      <c r="AE35" s="1920"/>
    </row>
    <row r="36" spans="1:31" s="1519" customFormat="1" ht="11.1" customHeight="1" x14ac:dyDescent="0.2">
      <c r="A36" s="1518"/>
      <c r="B36" s="1520"/>
      <c r="C36" s="625" t="s">
        <v>69</v>
      </c>
      <c r="D36" s="1400"/>
      <c r="E36" s="2317">
        <v>2.6</v>
      </c>
      <c r="F36" s="2317"/>
      <c r="G36" s="2317">
        <v>2.4</v>
      </c>
      <c r="H36" s="2317"/>
      <c r="I36" s="2317">
        <v>3.1</v>
      </c>
      <c r="J36" s="2317"/>
      <c r="K36" s="2317">
        <v>3.6</v>
      </c>
      <c r="L36" s="2317"/>
      <c r="M36" s="2317">
        <v>3.1</v>
      </c>
      <c r="N36" s="2317"/>
      <c r="O36" s="1450"/>
      <c r="P36" s="1518"/>
      <c r="Q36" s="1920"/>
      <c r="R36" s="1920"/>
      <c r="S36" s="1920"/>
      <c r="T36" s="1920"/>
      <c r="U36" s="1920"/>
      <c r="V36" s="1920"/>
      <c r="W36" s="1920"/>
      <c r="X36" s="1920"/>
      <c r="Y36" s="1919"/>
      <c r="Z36" s="1920"/>
      <c r="AA36" s="1920"/>
      <c r="AB36" s="1920"/>
      <c r="AC36" s="1920"/>
      <c r="AD36" s="1920"/>
      <c r="AE36" s="1920"/>
    </row>
    <row r="37" spans="1:31" s="1517" customFormat="1" ht="13.5" customHeight="1" x14ac:dyDescent="0.2">
      <c r="A37" s="1514"/>
      <c r="B37" s="1515"/>
      <c r="C37" s="1585" t="s">
        <v>174</v>
      </c>
      <c r="D37" s="1514"/>
      <c r="E37" s="2349">
        <v>0.20000000000000018</v>
      </c>
      <c r="F37" s="2349"/>
      <c r="G37" s="2349">
        <v>0.10000000000000009</v>
      </c>
      <c r="H37" s="2349"/>
      <c r="I37" s="2349">
        <v>0.20000000000000018</v>
      </c>
      <c r="J37" s="2349"/>
      <c r="K37" s="2349">
        <v>1.3000000000000003</v>
      </c>
      <c r="L37" s="2349"/>
      <c r="M37" s="2350">
        <v>0.10000000000000009</v>
      </c>
      <c r="N37" s="2350"/>
      <c r="O37" s="1516"/>
      <c r="P37" s="1514"/>
      <c r="Q37" s="1919"/>
      <c r="R37" s="1919"/>
      <c r="S37" s="1919"/>
      <c r="T37" s="1919"/>
      <c r="U37" s="1919"/>
      <c r="V37" s="1919"/>
      <c r="W37" s="1919"/>
      <c r="X37" s="1919"/>
      <c r="Y37" s="1901"/>
      <c r="Z37" s="1919"/>
      <c r="AA37" s="1919"/>
      <c r="AB37" s="1919"/>
      <c r="AC37" s="1919"/>
      <c r="AD37" s="1919"/>
      <c r="AE37" s="1919"/>
    </row>
    <row r="38" spans="1:31" s="1402" customFormat="1" ht="12.75" customHeight="1" thickBot="1" x14ac:dyDescent="0.25">
      <c r="A38" s="1400"/>
      <c r="B38" s="1524"/>
      <c r="C38" s="1204" t="s">
        <v>530</v>
      </c>
      <c r="D38" s="1703"/>
      <c r="E38" s="1498"/>
      <c r="F38" s="1704"/>
      <c r="G38" s="1498"/>
      <c r="H38" s="1704"/>
      <c r="I38" s="1498"/>
      <c r="J38" s="1498"/>
      <c r="K38" s="1498"/>
      <c r="L38" s="1498"/>
      <c r="M38" s="2283"/>
      <c r="N38" s="2283"/>
      <c r="O38" s="1460"/>
      <c r="P38" s="1400"/>
      <c r="Q38" s="1523"/>
      <c r="R38" s="1523"/>
      <c r="S38" s="1523"/>
      <c r="T38" s="1523"/>
      <c r="U38" s="1523"/>
      <c r="V38" s="1523"/>
      <c r="W38" s="1523"/>
      <c r="X38" s="1523"/>
      <c r="Y38" s="1901"/>
      <c r="Z38" s="1523"/>
      <c r="AA38" s="1523"/>
      <c r="AB38" s="1523"/>
      <c r="AC38" s="1523"/>
      <c r="AD38" s="1523"/>
      <c r="AE38" s="1523"/>
    </row>
    <row r="39" spans="1:31" s="1402" customFormat="1" ht="13.5" customHeight="1" thickBot="1" x14ac:dyDescent="0.25">
      <c r="A39" s="1400"/>
      <c r="B39" s="1524"/>
      <c r="C39" s="2345" t="s">
        <v>585</v>
      </c>
      <c r="D39" s="2346"/>
      <c r="E39" s="2346"/>
      <c r="F39" s="2346"/>
      <c r="G39" s="2346"/>
      <c r="H39" s="2346"/>
      <c r="I39" s="2346"/>
      <c r="J39" s="2346"/>
      <c r="K39" s="2346"/>
      <c r="L39" s="2346"/>
      <c r="M39" s="2346"/>
      <c r="N39" s="2347"/>
      <c r="O39" s="1460"/>
      <c r="P39" s="1400"/>
      <c r="Q39" s="1523"/>
      <c r="R39" s="1523"/>
      <c r="S39" s="1523"/>
      <c r="T39" s="1523"/>
      <c r="U39" s="1523"/>
      <c r="V39" s="1523"/>
      <c r="W39" s="1523"/>
      <c r="X39" s="1523"/>
      <c r="Y39" s="1901"/>
      <c r="Z39" s="1523"/>
      <c r="AA39" s="1523"/>
      <c r="AB39" s="1523"/>
      <c r="AC39" s="1523"/>
      <c r="AD39" s="1523"/>
      <c r="AE39" s="1523"/>
    </row>
    <row r="40" spans="1:31" s="1402" customFormat="1" ht="3" customHeight="1" x14ac:dyDescent="0.2">
      <c r="A40" s="1400"/>
      <c r="B40" s="1524"/>
      <c r="C40" s="2334" t="s">
        <v>150</v>
      </c>
      <c r="D40" s="2335"/>
      <c r="E40" s="1513"/>
      <c r="F40" s="1513"/>
      <c r="G40" s="1513"/>
      <c r="H40" s="1513"/>
      <c r="I40" s="1513"/>
      <c r="J40" s="1513"/>
      <c r="K40" s="1705"/>
      <c r="L40" s="1513"/>
      <c r="M40" s="1513"/>
      <c r="N40" s="1513"/>
      <c r="O40" s="1460"/>
      <c r="P40" s="1400"/>
      <c r="Q40" s="1523"/>
      <c r="R40" s="1523"/>
      <c r="S40" s="1523"/>
      <c r="T40" s="1523"/>
      <c r="U40" s="1523"/>
      <c r="V40" s="1523"/>
      <c r="W40" s="1523"/>
      <c r="X40" s="1702"/>
      <c r="Y40" s="1920"/>
      <c r="Z40" s="1523"/>
      <c r="AA40" s="1523"/>
      <c r="AB40" s="1523"/>
      <c r="AC40" s="1523"/>
      <c r="AD40" s="1523"/>
      <c r="AE40" s="1523"/>
    </row>
    <row r="41" spans="1:31" ht="12.75" customHeight="1" x14ac:dyDescent="0.2">
      <c r="A41" s="1445"/>
      <c r="B41" s="1448"/>
      <c r="C41" s="2348"/>
      <c r="D41" s="2348"/>
      <c r="E41" s="1456">
        <v>2020</v>
      </c>
      <c r="F41" s="1456" t="s">
        <v>33</v>
      </c>
      <c r="G41" s="1457" t="s">
        <v>33</v>
      </c>
      <c r="H41" s="1456" t="s">
        <v>33</v>
      </c>
      <c r="I41" s="1456"/>
      <c r="J41" s="1456">
        <v>2021</v>
      </c>
      <c r="K41" s="1456" t="s">
        <v>33</v>
      </c>
      <c r="L41" s="1456" t="s">
        <v>33</v>
      </c>
      <c r="M41" s="1458" t="s">
        <v>33</v>
      </c>
      <c r="N41" s="1459"/>
      <c r="O41" s="1441"/>
      <c r="P41" s="1451"/>
      <c r="X41" s="1920"/>
      <c r="Y41" s="1920"/>
    </row>
    <row r="42" spans="1:31" s="1402" customFormat="1" ht="12.75" customHeight="1" x14ac:dyDescent="0.2">
      <c r="A42" s="1400"/>
      <c r="B42" s="1524"/>
      <c r="C42" s="1460"/>
      <c r="D42" s="1460"/>
      <c r="E42" s="2280" t="s">
        <v>704</v>
      </c>
      <c r="F42" s="2280"/>
      <c r="G42" s="2280" t="s">
        <v>705</v>
      </c>
      <c r="H42" s="2280"/>
      <c r="I42" s="2280" t="s">
        <v>706</v>
      </c>
      <c r="J42" s="2280"/>
      <c r="K42" s="2280" t="s">
        <v>707</v>
      </c>
      <c r="L42" s="2280"/>
      <c r="M42" s="2280" t="s">
        <v>704</v>
      </c>
      <c r="N42" s="2280"/>
      <c r="O42" s="1460"/>
      <c r="P42" s="1400"/>
      <c r="Q42" s="1523"/>
      <c r="R42" s="1202"/>
      <c r="S42" s="1202"/>
      <c r="T42" s="1202"/>
      <c r="U42" s="1202"/>
      <c r="V42" s="1202"/>
      <c r="W42" s="1202"/>
      <c r="X42" s="1920"/>
      <c r="Y42" s="1920"/>
      <c r="Z42" s="1523"/>
      <c r="AA42" s="1523"/>
      <c r="AB42" s="1523"/>
      <c r="AC42" s="1523"/>
      <c r="AD42" s="1523"/>
      <c r="AE42" s="1523"/>
    </row>
    <row r="43" spans="1:31" s="1402" customFormat="1" ht="12.75" customHeight="1" x14ac:dyDescent="0.2">
      <c r="A43" s="1400"/>
      <c r="B43" s="1524"/>
      <c r="C43" s="1460"/>
      <c r="D43" s="1460"/>
      <c r="E43" s="637" t="s">
        <v>151</v>
      </c>
      <c r="F43" s="637" t="s">
        <v>102</v>
      </c>
      <c r="G43" s="637" t="s">
        <v>151</v>
      </c>
      <c r="H43" s="637" t="s">
        <v>102</v>
      </c>
      <c r="I43" s="1005" t="s">
        <v>151</v>
      </c>
      <c r="J43" s="1005" t="s">
        <v>102</v>
      </c>
      <c r="K43" s="1005" t="s">
        <v>151</v>
      </c>
      <c r="L43" s="1005" t="s">
        <v>102</v>
      </c>
      <c r="M43" s="1005" t="s">
        <v>151</v>
      </c>
      <c r="N43" s="1005" t="s">
        <v>102</v>
      </c>
      <c r="O43" s="1460"/>
      <c r="P43" s="1400"/>
      <c r="Q43" s="1523"/>
      <c r="R43" s="1921"/>
      <c r="S43" s="1921"/>
      <c r="T43" s="1921"/>
      <c r="U43" s="1921"/>
      <c r="V43" s="1921"/>
      <c r="W43" s="1523"/>
      <c r="X43" s="1920"/>
      <c r="Y43" s="1920"/>
      <c r="Z43" s="1523"/>
      <c r="AA43" s="1523"/>
      <c r="AB43" s="1523"/>
      <c r="AC43" s="1523"/>
      <c r="AD43" s="1523"/>
      <c r="AE43" s="1523"/>
    </row>
    <row r="44" spans="1:31" s="1402" customFormat="1" ht="18.75" customHeight="1" x14ac:dyDescent="0.2">
      <c r="A44" s="1400"/>
      <c r="B44" s="1524"/>
      <c r="C44" s="2268" t="s">
        <v>7</v>
      </c>
      <c r="D44" s="2268"/>
      <c r="E44" s="1706">
        <v>373.2</v>
      </c>
      <c r="F44" s="1655">
        <v>100</v>
      </c>
      <c r="G44" s="1706">
        <v>360.1</v>
      </c>
      <c r="H44" s="1655">
        <v>100</v>
      </c>
      <c r="I44" s="1706">
        <v>345.7</v>
      </c>
      <c r="J44" s="1655">
        <v>100</v>
      </c>
      <c r="K44" s="1706">
        <v>318.7</v>
      </c>
      <c r="L44" s="1655">
        <v>100</v>
      </c>
      <c r="M44" s="1706">
        <v>330.6</v>
      </c>
      <c r="N44" s="1656">
        <v>100</v>
      </c>
      <c r="O44" s="1460"/>
      <c r="P44" s="1400"/>
      <c r="Q44" s="1523"/>
      <c r="R44" s="1904"/>
      <c r="S44" s="1523"/>
      <c r="T44" s="1523"/>
      <c r="U44" s="1523"/>
      <c r="V44" s="1523"/>
      <c r="W44" s="1523"/>
      <c r="X44" s="1920"/>
      <c r="Y44" s="1920"/>
      <c r="Z44" s="1523"/>
      <c r="AA44" s="1523"/>
      <c r="AB44" s="1523"/>
      <c r="AC44" s="1523"/>
      <c r="AD44" s="1523"/>
      <c r="AE44" s="1523"/>
    </row>
    <row r="45" spans="1:31" s="1402" customFormat="1" ht="11.1" customHeight="1" x14ac:dyDescent="0.2">
      <c r="A45" s="1400"/>
      <c r="B45" s="1524"/>
      <c r="C45" s="1707"/>
      <c r="D45" s="1585" t="s">
        <v>70</v>
      </c>
      <c r="E45" s="1708">
        <v>181.1</v>
      </c>
      <c r="F45" s="1657">
        <v>48.526259378349415</v>
      </c>
      <c r="G45" s="1708">
        <v>175.2</v>
      </c>
      <c r="H45" s="1657">
        <v>48.65315190224937</v>
      </c>
      <c r="I45" s="1708">
        <v>166.9</v>
      </c>
      <c r="J45" s="1657">
        <v>48.278854498119763</v>
      </c>
      <c r="K45" s="1708">
        <v>143.9</v>
      </c>
      <c r="L45" s="1657">
        <v>45.152180734232822</v>
      </c>
      <c r="M45" s="1708">
        <v>162.6</v>
      </c>
      <c r="N45" s="1658">
        <v>49.18330308529945</v>
      </c>
      <c r="O45" s="1460"/>
      <c r="P45" s="1400"/>
      <c r="Q45" s="1523"/>
      <c r="R45" s="1523"/>
      <c r="S45" s="1905"/>
      <c r="T45" s="1905"/>
      <c r="U45" s="1905"/>
      <c r="V45" s="1905"/>
      <c r="W45" s="1905"/>
      <c r="X45" s="1901"/>
      <c r="Y45" s="1920"/>
      <c r="Z45" s="1523"/>
      <c r="AA45" s="1523"/>
      <c r="AB45" s="1523"/>
      <c r="AC45" s="1523"/>
      <c r="AD45" s="1523"/>
      <c r="AE45" s="1523"/>
    </row>
    <row r="46" spans="1:31" s="1402" customFormat="1" ht="11.1" customHeight="1" x14ac:dyDescent="0.2">
      <c r="A46" s="1400"/>
      <c r="B46" s="1524"/>
      <c r="C46" s="1707"/>
      <c r="D46" s="1585" t="s">
        <v>69</v>
      </c>
      <c r="E46" s="1708">
        <v>192.1</v>
      </c>
      <c r="F46" s="1657">
        <v>51.473740621650585</v>
      </c>
      <c r="G46" s="1708">
        <v>184.9</v>
      </c>
      <c r="H46" s="1657">
        <v>51.346848097750616</v>
      </c>
      <c r="I46" s="1708">
        <v>178.8</v>
      </c>
      <c r="J46" s="1657">
        <v>51.721145501880251</v>
      </c>
      <c r="K46" s="1708">
        <v>174.8</v>
      </c>
      <c r="L46" s="1657">
        <v>54.847819265767185</v>
      </c>
      <c r="M46" s="1708">
        <v>168</v>
      </c>
      <c r="N46" s="1658">
        <v>50.816696914700543</v>
      </c>
      <c r="O46" s="1460"/>
      <c r="P46" s="1400"/>
      <c r="Q46" s="1523"/>
      <c r="R46" s="1202"/>
      <c r="S46" s="1201"/>
      <c r="T46" s="1201"/>
      <c r="U46" s="1201"/>
      <c r="V46" s="1201"/>
      <c r="W46" s="1201"/>
      <c r="X46" s="1920"/>
      <c r="Y46" s="1523"/>
      <c r="Z46" s="1523"/>
      <c r="AA46" s="1523"/>
      <c r="AB46" s="1523"/>
      <c r="AC46" s="1523"/>
      <c r="AD46" s="1523"/>
      <c r="AE46" s="1523"/>
    </row>
    <row r="47" spans="1:31" s="1402" customFormat="1" ht="18.75" customHeight="1" x14ac:dyDescent="0.2">
      <c r="A47" s="1400"/>
      <c r="B47" s="1524"/>
      <c r="C47" s="625" t="s">
        <v>487</v>
      </c>
      <c r="D47" s="631"/>
      <c r="E47" s="1709">
        <v>79.3</v>
      </c>
      <c r="F47" s="1659">
        <v>21.2486602357985</v>
      </c>
      <c r="G47" s="1709">
        <v>73.900000000000006</v>
      </c>
      <c r="H47" s="1659">
        <v>20.522077200777559</v>
      </c>
      <c r="I47" s="1709">
        <v>78.900000000000006</v>
      </c>
      <c r="J47" s="1659">
        <v>22.823257159386753</v>
      </c>
      <c r="K47" s="1709">
        <v>76.400000000000006</v>
      </c>
      <c r="L47" s="1659">
        <v>23.972387825541265</v>
      </c>
      <c r="M47" s="1709">
        <v>76.599999999999994</v>
      </c>
      <c r="N47" s="1660">
        <v>23.169993950393224</v>
      </c>
      <c r="O47" s="1460"/>
      <c r="P47" s="1400"/>
      <c r="Q47" s="1523"/>
      <c r="R47" s="1201"/>
      <c r="S47" s="1915"/>
      <c r="T47" s="1915"/>
      <c r="U47" s="1915"/>
      <c r="V47" s="1915"/>
      <c r="W47" s="1915"/>
      <c r="X47" s="1920"/>
      <c r="Y47" s="1523"/>
      <c r="Z47" s="1523"/>
      <c r="AA47" s="1523"/>
      <c r="AB47" s="1523"/>
      <c r="AC47" s="1523"/>
      <c r="AD47" s="1523"/>
      <c r="AE47" s="1523"/>
    </row>
    <row r="48" spans="1:31" s="1402" customFormat="1" ht="11.1" customHeight="1" x14ac:dyDescent="0.2">
      <c r="A48" s="1400"/>
      <c r="B48" s="1524"/>
      <c r="C48" s="628"/>
      <c r="D48" s="1661" t="s">
        <v>70</v>
      </c>
      <c r="E48" s="1710">
        <v>41.7</v>
      </c>
      <c r="F48" s="1657">
        <v>52.585119798234558</v>
      </c>
      <c r="G48" s="1710">
        <v>32.6</v>
      </c>
      <c r="H48" s="1657">
        <v>44.113667117726656</v>
      </c>
      <c r="I48" s="1710">
        <v>39.799999999999997</v>
      </c>
      <c r="J48" s="1657">
        <v>50.443599493029147</v>
      </c>
      <c r="K48" s="1710">
        <v>36.4</v>
      </c>
      <c r="L48" s="1657">
        <v>47.643979057591615</v>
      </c>
      <c r="M48" s="1710">
        <v>42.4</v>
      </c>
      <c r="N48" s="1658">
        <v>55.35248041775457</v>
      </c>
      <c r="O48" s="1460"/>
      <c r="P48" s="1400"/>
      <c r="Q48" s="1523"/>
      <c r="R48" s="1201"/>
      <c r="S48" s="1915"/>
      <c r="T48" s="1915"/>
      <c r="U48" s="1915"/>
      <c r="V48" s="1915"/>
      <c r="W48" s="1915"/>
      <c r="X48" s="1919"/>
      <c r="Y48" s="1523"/>
      <c r="Z48" s="1523"/>
      <c r="AA48" s="1523"/>
      <c r="AB48" s="1523"/>
      <c r="AC48" s="1523"/>
      <c r="AD48" s="1523"/>
      <c r="AE48" s="1523"/>
    </row>
    <row r="49" spans="1:31" s="1402" customFormat="1" ht="11.1" customHeight="1" x14ac:dyDescent="0.2">
      <c r="A49" s="1400"/>
      <c r="B49" s="1524"/>
      <c r="C49" s="628"/>
      <c r="D49" s="1661" t="s">
        <v>69</v>
      </c>
      <c r="E49" s="1710">
        <v>37.6</v>
      </c>
      <c r="F49" s="1657">
        <v>47.414880201765456</v>
      </c>
      <c r="G49" s="1710">
        <v>41.3</v>
      </c>
      <c r="H49" s="1657">
        <v>55.886332882273337</v>
      </c>
      <c r="I49" s="1710">
        <v>39.200000000000003</v>
      </c>
      <c r="J49" s="1657">
        <v>49.683143219264892</v>
      </c>
      <c r="K49" s="1710">
        <v>40</v>
      </c>
      <c r="L49" s="1657">
        <v>52.356020942408378</v>
      </c>
      <c r="M49" s="1710">
        <v>34.200000000000003</v>
      </c>
      <c r="N49" s="1658">
        <v>44.647519582245437</v>
      </c>
      <c r="O49" s="1460"/>
      <c r="P49" s="1400"/>
      <c r="Q49" s="1523"/>
      <c r="R49" s="1201"/>
      <c r="S49" s="1915"/>
      <c r="T49" s="1915"/>
      <c r="U49" s="1915"/>
      <c r="V49" s="1915"/>
      <c r="W49" s="1915"/>
      <c r="X49" s="1523"/>
      <c r="Y49" s="1523"/>
      <c r="Z49" s="1523"/>
      <c r="AA49" s="1523"/>
      <c r="AB49" s="1523"/>
      <c r="AC49" s="1523"/>
      <c r="AD49" s="1523"/>
      <c r="AE49" s="1523"/>
    </row>
    <row r="50" spans="1:31" s="1402" customFormat="1" ht="18.75" customHeight="1" x14ac:dyDescent="0.2">
      <c r="A50" s="1400"/>
      <c r="B50" s="1524"/>
      <c r="C50" s="625" t="s">
        <v>574</v>
      </c>
      <c r="D50" s="631"/>
      <c r="E50" s="1709">
        <v>99.4</v>
      </c>
      <c r="F50" s="1659">
        <v>26.634512325830656</v>
      </c>
      <c r="G50" s="1709">
        <v>108.3</v>
      </c>
      <c r="H50" s="1659">
        <v>30.074979172452093</v>
      </c>
      <c r="I50" s="1709">
        <v>80.400000000000006</v>
      </c>
      <c r="J50" s="1659">
        <v>23.257159386751521</v>
      </c>
      <c r="K50" s="1709">
        <v>84.3</v>
      </c>
      <c r="L50" s="1659">
        <v>26.451208032632568</v>
      </c>
      <c r="M50" s="1709">
        <v>85.9</v>
      </c>
      <c r="N50" s="1660">
        <v>25.983061101028433</v>
      </c>
      <c r="O50" s="1460"/>
      <c r="P50" s="1400"/>
      <c r="Q50" s="1921"/>
      <c r="R50" s="1201"/>
      <c r="S50" s="1915"/>
      <c r="T50" s="1915"/>
      <c r="U50" s="1915"/>
      <c r="V50" s="1915"/>
      <c r="W50" s="1915"/>
      <c r="X50" s="1203"/>
      <c r="Y50" s="1523"/>
      <c r="Z50" s="1523"/>
      <c r="AA50" s="1523"/>
      <c r="AB50" s="1523"/>
      <c r="AC50" s="1523"/>
      <c r="AD50" s="1523"/>
      <c r="AE50" s="1523"/>
    </row>
    <row r="51" spans="1:31" s="1402" customFormat="1" ht="11.1" customHeight="1" x14ac:dyDescent="0.2">
      <c r="A51" s="1400"/>
      <c r="B51" s="1524"/>
      <c r="C51" s="628"/>
      <c r="D51" s="1661" t="s">
        <v>70</v>
      </c>
      <c r="E51" s="1711">
        <v>48.9</v>
      </c>
      <c r="F51" s="1657">
        <v>49.195171026156935</v>
      </c>
      <c r="G51" s="1711">
        <v>61.9</v>
      </c>
      <c r="H51" s="1657">
        <v>57.156048014773774</v>
      </c>
      <c r="I51" s="1711">
        <v>42.1</v>
      </c>
      <c r="J51" s="1657">
        <v>52.363184079601986</v>
      </c>
      <c r="K51" s="1711">
        <v>38.6</v>
      </c>
      <c r="L51" s="1657">
        <v>45.78884934756821</v>
      </c>
      <c r="M51" s="1711">
        <v>38.799999999999997</v>
      </c>
      <c r="N51" s="1658">
        <v>45.168800931315481</v>
      </c>
      <c r="O51" s="1460"/>
      <c r="P51" s="1400"/>
      <c r="Q51" s="1523"/>
      <c r="R51" s="1201"/>
      <c r="S51" s="1915"/>
      <c r="T51" s="1915"/>
      <c r="U51" s="1915"/>
      <c r="V51" s="1915"/>
      <c r="W51" s="1915"/>
      <c r="X51" s="1702"/>
      <c r="Y51" s="1523"/>
      <c r="Z51" s="1523"/>
      <c r="AA51" s="1523"/>
      <c r="AB51" s="1523"/>
      <c r="AC51" s="1523"/>
      <c r="AD51" s="1523"/>
      <c r="AE51" s="1523"/>
    </row>
    <row r="52" spans="1:31" s="1402" customFormat="1" ht="11.1" customHeight="1" x14ac:dyDescent="0.2">
      <c r="A52" s="1400"/>
      <c r="B52" s="1524"/>
      <c r="C52" s="628"/>
      <c r="D52" s="1661" t="s">
        <v>69</v>
      </c>
      <c r="E52" s="1710">
        <v>50.6</v>
      </c>
      <c r="F52" s="1657">
        <v>50.905432595573444</v>
      </c>
      <c r="G52" s="1710">
        <v>46.4</v>
      </c>
      <c r="H52" s="1657">
        <v>42.843951985226226</v>
      </c>
      <c r="I52" s="1710">
        <v>38.200000000000003</v>
      </c>
      <c r="J52" s="1657">
        <v>47.512437810945272</v>
      </c>
      <c r="K52" s="1710">
        <v>45.7</v>
      </c>
      <c r="L52" s="1657">
        <v>54.211150652431797</v>
      </c>
      <c r="M52" s="1710">
        <v>47.2</v>
      </c>
      <c r="N52" s="1658">
        <v>54.947613504074496</v>
      </c>
      <c r="O52" s="1460"/>
      <c r="P52" s="1400"/>
      <c r="Q52" s="1523"/>
      <c r="R52" s="1201"/>
      <c r="S52" s="1915"/>
      <c r="T52" s="1915"/>
      <c r="U52" s="1915"/>
      <c r="V52" s="1915"/>
      <c r="W52" s="1915"/>
      <c r="X52" s="1702"/>
      <c r="Y52" s="1523"/>
      <c r="Z52" s="1523"/>
      <c r="AA52" s="1523"/>
      <c r="AB52" s="1523"/>
      <c r="AC52" s="1523"/>
      <c r="AD52" s="1523"/>
      <c r="AE52" s="1523"/>
    </row>
    <row r="53" spans="1:31" s="1402" customFormat="1" ht="18.75" customHeight="1" x14ac:dyDescent="0.2">
      <c r="A53" s="1400"/>
      <c r="B53" s="1524"/>
      <c r="C53" s="625" t="s">
        <v>575</v>
      </c>
      <c r="D53" s="631"/>
      <c r="E53" s="1709">
        <v>73.8</v>
      </c>
      <c r="F53" s="1659">
        <v>19.774919614147908</v>
      </c>
      <c r="G53" s="1709">
        <v>61.7</v>
      </c>
      <c r="H53" s="1659">
        <v>17.134129408497639</v>
      </c>
      <c r="I53" s="1709">
        <v>65.099999999999994</v>
      </c>
      <c r="J53" s="1659">
        <v>18.831356667630892</v>
      </c>
      <c r="K53" s="1709">
        <v>45.4</v>
      </c>
      <c r="L53" s="1659">
        <v>14.245371823031064</v>
      </c>
      <c r="M53" s="1709">
        <v>54.9</v>
      </c>
      <c r="N53" s="1660">
        <v>16.606170598911067</v>
      </c>
      <c r="O53" s="1460"/>
      <c r="P53" s="1400"/>
      <c r="Q53" s="1523"/>
      <c r="R53" s="1201"/>
      <c r="S53" s="1915"/>
      <c r="T53" s="1915"/>
      <c r="U53" s="1915"/>
      <c r="V53" s="1915"/>
      <c r="W53" s="1915"/>
      <c r="X53" s="1702"/>
      <c r="Y53" s="1523"/>
      <c r="Z53" s="1523"/>
      <c r="AA53" s="1523"/>
      <c r="AB53" s="1523"/>
      <c r="AC53" s="1523"/>
      <c r="AD53" s="1523"/>
      <c r="AE53" s="1523"/>
    </row>
    <row r="54" spans="1:31" s="1402" customFormat="1" ht="11.1" customHeight="1" x14ac:dyDescent="0.2">
      <c r="A54" s="1400"/>
      <c r="B54" s="1524"/>
      <c r="C54" s="628"/>
      <c r="D54" s="1661" t="s">
        <v>70</v>
      </c>
      <c r="E54" s="1711">
        <v>34.299999999999997</v>
      </c>
      <c r="F54" s="1657">
        <v>46.476964769647694</v>
      </c>
      <c r="G54" s="1711">
        <v>23.4</v>
      </c>
      <c r="H54" s="1657">
        <v>37.925445705024309</v>
      </c>
      <c r="I54" s="1711">
        <v>29.5</v>
      </c>
      <c r="J54" s="1657">
        <v>45.314900153609834</v>
      </c>
      <c r="K54" s="1711">
        <v>16.2</v>
      </c>
      <c r="L54" s="1657">
        <v>35.682819383259911</v>
      </c>
      <c r="M54" s="1711">
        <v>23.8</v>
      </c>
      <c r="N54" s="1658">
        <v>43.351548269581059</v>
      </c>
      <c r="O54" s="1460"/>
      <c r="P54" s="1400"/>
      <c r="Q54" s="1523"/>
      <c r="R54" s="1201"/>
      <c r="S54" s="1915"/>
      <c r="T54" s="1915"/>
      <c r="U54" s="1915"/>
      <c r="V54" s="1915"/>
      <c r="W54" s="1915"/>
      <c r="X54" s="1702"/>
      <c r="Y54" s="1523"/>
      <c r="Z54" s="1523"/>
      <c r="AA54" s="1523"/>
      <c r="AB54" s="1523"/>
      <c r="AC54" s="1523"/>
      <c r="AD54" s="1523"/>
      <c r="AE54" s="1523"/>
    </row>
    <row r="55" spans="1:31" s="1402" customFormat="1" ht="11.1" customHeight="1" x14ac:dyDescent="0.2">
      <c r="A55" s="1400"/>
      <c r="B55" s="1524"/>
      <c r="C55" s="628"/>
      <c r="D55" s="1661" t="s">
        <v>69</v>
      </c>
      <c r="E55" s="1711">
        <v>39.5</v>
      </c>
      <c r="F55" s="1657">
        <v>53.523035230352299</v>
      </c>
      <c r="G55" s="1711">
        <v>38.299999999999997</v>
      </c>
      <c r="H55" s="1657">
        <v>62.074554294975684</v>
      </c>
      <c r="I55" s="1711">
        <v>35.700000000000003</v>
      </c>
      <c r="J55" s="1657">
        <v>54.838709677419359</v>
      </c>
      <c r="K55" s="1711">
        <v>29.2</v>
      </c>
      <c r="L55" s="1657">
        <v>64.317180616740089</v>
      </c>
      <c r="M55" s="1711">
        <v>31.1</v>
      </c>
      <c r="N55" s="1658">
        <v>56.648451730418948</v>
      </c>
      <c r="O55" s="1460"/>
      <c r="P55" s="1400"/>
      <c r="Q55" s="1523"/>
      <c r="R55" s="1201"/>
      <c r="S55" s="1915"/>
      <c r="T55" s="1915"/>
      <c r="U55" s="1915"/>
      <c r="V55" s="1915"/>
      <c r="W55" s="1915"/>
      <c r="X55" s="1523"/>
      <c r="Y55" s="1523"/>
      <c r="Z55" s="1523"/>
      <c r="AA55" s="1523"/>
      <c r="AB55" s="1523"/>
      <c r="AC55" s="1523"/>
      <c r="AD55" s="1523"/>
      <c r="AE55" s="1523"/>
    </row>
    <row r="56" spans="1:31" s="1402" customFormat="1" ht="18.75" customHeight="1" x14ac:dyDescent="0.2">
      <c r="A56" s="1400"/>
      <c r="B56" s="1524"/>
      <c r="C56" s="625" t="s">
        <v>519</v>
      </c>
      <c r="D56" s="631"/>
      <c r="E56" s="1712">
        <v>120.6</v>
      </c>
      <c r="F56" s="1659">
        <v>32.315112540192928</v>
      </c>
      <c r="G56" s="1712">
        <v>116.3</v>
      </c>
      <c r="H56" s="1659">
        <v>32.296584282143847</v>
      </c>
      <c r="I56" s="1712">
        <v>121.3</v>
      </c>
      <c r="J56" s="1659">
        <v>35.088226786230834</v>
      </c>
      <c r="K56" s="1712">
        <v>112.6</v>
      </c>
      <c r="L56" s="1659">
        <v>35.331032318795103</v>
      </c>
      <c r="M56" s="1712">
        <v>113.2</v>
      </c>
      <c r="N56" s="1660">
        <v>34.240774349667269</v>
      </c>
      <c r="O56" s="1460"/>
      <c r="P56" s="1400"/>
      <c r="Q56" s="1523"/>
      <c r="R56" s="1201"/>
      <c r="S56" s="1915"/>
      <c r="T56" s="1915"/>
      <c r="U56" s="1915"/>
      <c r="V56" s="1915"/>
      <c r="W56" s="1915"/>
      <c r="X56" s="1523"/>
      <c r="Y56" s="1523"/>
      <c r="Z56" s="1523"/>
      <c r="AA56" s="1523"/>
      <c r="AB56" s="1523"/>
      <c r="AC56" s="1523"/>
      <c r="AD56" s="1523"/>
      <c r="AE56" s="1523"/>
    </row>
    <row r="57" spans="1:31" s="1402" customFormat="1" ht="11.1" customHeight="1" x14ac:dyDescent="0.2">
      <c r="A57" s="1400"/>
      <c r="B57" s="1524"/>
      <c r="C57" s="628"/>
      <c r="D57" s="1661" t="s">
        <v>70</v>
      </c>
      <c r="E57" s="1711">
        <v>56.2</v>
      </c>
      <c r="F57" s="1657">
        <v>46.600331674958547</v>
      </c>
      <c r="G57" s="1711">
        <v>57.3</v>
      </c>
      <c r="H57" s="1657">
        <v>49.269131556319863</v>
      </c>
      <c r="I57" s="1711">
        <v>55.6</v>
      </c>
      <c r="J57" s="1657">
        <v>45.836768342951359</v>
      </c>
      <c r="K57" s="1711">
        <v>52.7</v>
      </c>
      <c r="L57" s="1657">
        <v>46.802841918294853</v>
      </c>
      <c r="M57" s="1711">
        <v>57.6</v>
      </c>
      <c r="N57" s="1658">
        <v>50.883392226148402</v>
      </c>
      <c r="O57" s="1460"/>
      <c r="P57" s="1400"/>
      <c r="Q57" s="1523"/>
      <c r="R57" s="1201"/>
      <c r="S57" s="1915"/>
      <c r="T57" s="1915"/>
      <c r="U57" s="1915"/>
      <c r="V57" s="1915"/>
      <c r="W57" s="1915"/>
      <c r="X57" s="1523"/>
      <c r="Y57" s="1523"/>
      <c r="Z57" s="1523"/>
      <c r="AA57" s="1523"/>
      <c r="AB57" s="1523"/>
      <c r="AC57" s="1523"/>
      <c r="AD57" s="1523"/>
      <c r="AE57" s="1523"/>
    </row>
    <row r="58" spans="1:31" s="1402" customFormat="1" ht="11.1" customHeight="1" x14ac:dyDescent="0.2">
      <c r="A58" s="1400"/>
      <c r="B58" s="1524"/>
      <c r="C58" s="628"/>
      <c r="D58" s="1661" t="s">
        <v>69</v>
      </c>
      <c r="E58" s="1711">
        <v>64.400000000000006</v>
      </c>
      <c r="F58" s="1657">
        <v>53.399668325041475</v>
      </c>
      <c r="G58" s="1711">
        <v>58.9</v>
      </c>
      <c r="H58" s="1657">
        <v>50.644883920894237</v>
      </c>
      <c r="I58" s="1711">
        <v>65.7</v>
      </c>
      <c r="J58" s="1657">
        <v>54.163231657048641</v>
      </c>
      <c r="K58" s="1711">
        <v>59.9</v>
      </c>
      <c r="L58" s="1657">
        <v>53.197158081705155</v>
      </c>
      <c r="M58" s="1711">
        <v>55.5</v>
      </c>
      <c r="N58" s="1658">
        <v>49.028268551236749</v>
      </c>
      <c r="O58" s="1460"/>
      <c r="P58" s="1400"/>
      <c r="Q58" s="1523"/>
      <c r="R58" s="1201"/>
      <c r="S58" s="1915"/>
      <c r="T58" s="1915"/>
      <c r="U58" s="1915"/>
      <c r="V58" s="1915"/>
      <c r="W58" s="1915"/>
      <c r="X58" s="1523"/>
      <c r="Y58" s="1523"/>
      <c r="Z58" s="1523"/>
      <c r="AA58" s="1523"/>
      <c r="AB58" s="1523"/>
      <c r="AC58" s="1523"/>
      <c r="AD58" s="1523"/>
      <c r="AE58" s="1523"/>
    </row>
    <row r="59" spans="1:31" s="696" customFormat="1" ht="22.5" customHeight="1" x14ac:dyDescent="0.2">
      <c r="A59" s="712"/>
      <c r="B59" s="1370"/>
      <c r="C59" s="2312" t="s">
        <v>536</v>
      </c>
      <c r="D59" s="2313"/>
      <c r="E59" s="2313"/>
      <c r="F59" s="2313"/>
      <c r="G59" s="2313"/>
      <c r="H59" s="2313"/>
      <c r="I59" s="2313"/>
      <c r="J59" s="2313"/>
      <c r="K59" s="2313"/>
      <c r="L59" s="2313"/>
      <c r="M59" s="2313"/>
      <c r="N59" s="2313"/>
      <c r="O59" s="2313"/>
      <c r="P59" s="707"/>
      <c r="Q59" s="1201"/>
      <c r="R59" s="1201"/>
      <c r="S59" s="1201"/>
      <c r="T59" s="1201"/>
      <c r="U59" s="1201"/>
      <c r="V59" s="1201"/>
      <c r="W59" s="1523"/>
      <c r="X59" s="1523"/>
      <c r="Y59" s="1201"/>
      <c r="Z59" s="1201"/>
      <c r="AA59" s="1201"/>
      <c r="AB59" s="1201"/>
      <c r="AC59" s="1201"/>
      <c r="AD59" s="1201"/>
      <c r="AE59" s="1201"/>
    </row>
    <row r="60" spans="1:31" s="696" customFormat="1" ht="21" customHeight="1" x14ac:dyDescent="0.2">
      <c r="A60" s="712"/>
      <c r="B60" s="1370"/>
      <c r="C60" s="2343" t="s">
        <v>537</v>
      </c>
      <c r="D60" s="2343"/>
      <c r="E60" s="2343"/>
      <c r="F60" s="2343"/>
      <c r="G60" s="2343"/>
      <c r="H60" s="2343"/>
      <c r="I60" s="2272" t="s">
        <v>538</v>
      </c>
      <c r="J60" s="2272"/>
      <c r="K60" s="2272"/>
      <c r="L60" s="2272"/>
      <c r="M60" s="2272"/>
      <c r="N60" s="2272"/>
      <c r="O60" s="1371"/>
      <c r="P60" s="707"/>
      <c r="Q60" s="1201"/>
      <c r="R60" s="1201"/>
      <c r="S60" s="1399"/>
      <c r="T60" s="1201"/>
      <c r="U60" s="1201"/>
      <c r="V60" s="1201"/>
      <c r="W60" s="1201"/>
      <c r="X60" s="1523"/>
      <c r="Y60" s="1201"/>
      <c r="Z60" s="1201"/>
      <c r="AA60" s="1201"/>
      <c r="AB60" s="1201"/>
      <c r="AC60" s="1201"/>
      <c r="AD60" s="1201"/>
      <c r="AE60" s="1201"/>
    </row>
    <row r="61" spans="1:31" s="1527" customFormat="1" ht="13.5" customHeight="1" x14ac:dyDescent="0.2">
      <c r="A61" s="1525"/>
      <c r="B61" s="1475"/>
      <c r="C61" s="1479" t="s">
        <v>356</v>
      </c>
      <c r="D61" s="628"/>
      <c r="E61" s="2344" t="s">
        <v>86</v>
      </c>
      <c r="F61" s="2344"/>
      <c r="G61" s="2344"/>
      <c r="H61" s="2344"/>
      <c r="I61" s="2344"/>
      <c r="J61" s="2344"/>
      <c r="K61" s="2344"/>
      <c r="L61" s="2344"/>
      <c r="M61" s="2344"/>
      <c r="N61" s="2344"/>
      <c r="O61" s="1526"/>
      <c r="P61" s="1525"/>
      <c r="Q61" s="1922"/>
      <c r="R61" s="1922"/>
      <c r="S61" s="1922"/>
      <c r="T61" s="1922"/>
      <c r="U61" s="1922"/>
      <c r="V61" s="1922"/>
      <c r="W61" s="1523"/>
      <c r="X61" s="1523"/>
      <c r="Y61" s="1922"/>
      <c r="Z61" s="1922"/>
      <c r="AA61" s="1922"/>
      <c r="AB61" s="1922"/>
      <c r="AC61" s="1922"/>
      <c r="AD61" s="1922"/>
      <c r="AE61" s="1922"/>
    </row>
    <row r="62" spans="1:31" ht="13.5" customHeight="1" x14ac:dyDescent="0.2">
      <c r="A62" s="1445"/>
      <c r="B62" s="1528">
        <v>8</v>
      </c>
      <c r="C62" s="2273">
        <v>44593</v>
      </c>
      <c r="D62" s="2273"/>
      <c r="E62" s="1441"/>
      <c r="F62" s="1441"/>
      <c r="G62" s="1441"/>
      <c r="H62" s="1441"/>
      <c r="I62" s="1441"/>
      <c r="J62" s="1441"/>
      <c r="K62" s="1441"/>
      <c r="L62" s="1441"/>
      <c r="M62" s="1441"/>
      <c r="N62" s="1441"/>
      <c r="O62" s="1506"/>
      <c r="P62" s="1445"/>
      <c r="W62" s="1523"/>
      <c r="X62" s="1523"/>
    </row>
    <row r="63" spans="1:31" x14ac:dyDescent="0.2">
      <c r="W63" s="1523"/>
      <c r="X63" s="1523"/>
    </row>
    <row r="64" spans="1:31" x14ac:dyDescent="0.2">
      <c r="W64" s="1523"/>
      <c r="X64" s="1523"/>
    </row>
    <row r="65" spans="4:24" x14ac:dyDescent="0.2">
      <c r="W65" s="1523"/>
      <c r="X65" s="1523"/>
    </row>
    <row r="66" spans="4:24" x14ac:dyDescent="0.2">
      <c r="W66" s="1523"/>
      <c r="X66" s="1523"/>
    </row>
    <row r="67" spans="4:24" x14ac:dyDescent="0.2">
      <c r="W67" s="1702"/>
      <c r="X67" s="1702"/>
    </row>
    <row r="68" spans="4:24" x14ac:dyDescent="0.2">
      <c r="W68" s="1702"/>
      <c r="X68" s="1702"/>
    </row>
    <row r="69" spans="4:24" x14ac:dyDescent="0.2">
      <c r="D69" s="1478"/>
      <c r="E69" s="1472"/>
      <c r="F69" s="1478"/>
      <c r="G69" s="1472"/>
      <c r="H69" s="1478"/>
      <c r="I69" s="1472"/>
      <c r="J69" s="1478"/>
      <c r="K69" s="1472"/>
      <c r="L69" s="1478"/>
      <c r="M69" s="1472"/>
      <c r="W69" s="1702"/>
      <c r="X69" s="1702"/>
    </row>
    <row r="70" spans="4:24" x14ac:dyDescent="0.2">
      <c r="D70" s="1478"/>
      <c r="E70" s="1472"/>
      <c r="F70" s="1472"/>
      <c r="G70" s="1472"/>
      <c r="H70" s="1472"/>
      <c r="I70" s="1472"/>
      <c r="J70" s="1472"/>
      <c r="K70" s="1472"/>
      <c r="L70" s="1472"/>
      <c r="M70" s="1472"/>
      <c r="W70" s="1702"/>
      <c r="X70" s="1702"/>
    </row>
    <row r="71" spans="4:24" x14ac:dyDescent="0.2">
      <c r="D71" s="1590"/>
      <c r="R71" s="1201"/>
      <c r="S71" s="1923"/>
      <c r="T71" s="1702"/>
      <c r="U71" s="1702"/>
      <c r="V71" s="1702"/>
      <c r="W71" s="1702"/>
      <c r="X71" s="1702"/>
    </row>
    <row r="72" spans="4:24" x14ac:dyDescent="0.2">
      <c r="D72" s="1590"/>
    </row>
    <row r="73" spans="4:24" x14ac:dyDescent="0.2">
      <c r="D73" s="1590"/>
    </row>
    <row r="74" spans="4:24" x14ac:dyDescent="0.2">
      <c r="D74" s="1590"/>
    </row>
    <row r="75" spans="4:24" x14ac:dyDescent="0.2">
      <c r="D75" s="1590"/>
    </row>
  </sheetData>
  <mergeCells count="167">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5:F15"/>
    <mergeCell ref="G15:H15"/>
    <mergeCell ref="I15:J15"/>
    <mergeCell ref="K15:L15"/>
    <mergeCell ref="M15:N15"/>
    <mergeCell ref="D16:E16"/>
    <mergeCell ref="E13:F13"/>
    <mergeCell ref="G13:H13"/>
    <mergeCell ref="I13:J13"/>
    <mergeCell ref="K13:L13"/>
    <mergeCell ref="M13:N13"/>
    <mergeCell ref="E14:F14"/>
    <mergeCell ref="G14:H14"/>
    <mergeCell ref="I14:J14"/>
    <mergeCell ref="K14:L14"/>
    <mergeCell ref="M14:N14"/>
    <mergeCell ref="C20:D20"/>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M31:N31"/>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C34:D34"/>
    <mergeCell ref="E34:F34"/>
    <mergeCell ref="G34:H34"/>
    <mergeCell ref="I34:J34"/>
    <mergeCell ref="K34:L34"/>
    <mergeCell ref="E31:F31"/>
    <mergeCell ref="G31:H31"/>
    <mergeCell ref="I31:J31"/>
    <mergeCell ref="K31:L31"/>
    <mergeCell ref="M34:N34"/>
    <mergeCell ref="E35:F35"/>
    <mergeCell ref="G35:H35"/>
    <mergeCell ref="I35:J35"/>
    <mergeCell ref="K35:L35"/>
    <mergeCell ref="M35:N35"/>
    <mergeCell ref="E33:F33"/>
    <mergeCell ref="G33:H33"/>
    <mergeCell ref="I33:J33"/>
    <mergeCell ref="K33:L33"/>
    <mergeCell ref="M33:N33"/>
    <mergeCell ref="E36:F36"/>
    <mergeCell ref="G36:H36"/>
    <mergeCell ref="I36:J36"/>
    <mergeCell ref="K36:L36"/>
    <mergeCell ref="M36:N36"/>
    <mergeCell ref="E37:F37"/>
    <mergeCell ref="G37:H37"/>
    <mergeCell ref="I37:J37"/>
    <mergeCell ref="K37:L37"/>
    <mergeCell ref="M37:N37"/>
    <mergeCell ref="C44:D44"/>
    <mergeCell ref="C59:O59"/>
    <mergeCell ref="C60:H60"/>
    <mergeCell ref="I60:N60"/>
    <mergeCell ref="E61:N61"/>
    <mergeCell ref="C62:D62"/>
    <mergeCell ref="M38:N38"/>
    <mergeCell ref="C39:N39"/>
    <mergeCell ref="C40:D41"/>
    <mergeCell ref="E42:F42"/>
    <mergeCell ref="G42:H42"/>
    <mergeCell ref="I42:J42"/>
    <mergeCell ref="K42:L42"/>
    <mergeCell ref="M42:N42"/>
  </mergeCells>
  <conditionalFormatting sqref="E42:N42 E7:N7">
    <cfRule type="cellIs" dxfId="8866" priority="1" operator="equal">
      <formula>"1.º trimestre"</formula>
    </cfRule>
  </conditionalFormatting>
  <hyperlinks>
    <hyperlink ref="I60" r:id="rId1"/>
  </hyperlinks>
  <printOptions horizontalCentered="1"/>
  <pageMargins left="0" right="0" top="0.19685039370078741" bottom="0.19685039370078741" header="0" footer="0"/>
  <pageSetup paperSize="9"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theme="5"/>
  </sheetPr>
  <dimension ref="A1:AI71"/>
  <sheetViews>
    <sheetView showRuler="0" zoomScaleNormal="100" workbookViewId="0"/>
  </sheetViews>
  <sheetFormatPr defaultColWidth="9.140625" defaultRowHeight="12.75" x14ac:dyDescent="0.2"/>
  <cols>
    <col min="1" max="1" width="1" style="1217" customWidth="1"/>
    <col min="2" max="2" width="5" style="1217" customWidth="1"/>
    <col min="3" max="3" width="1" style="1217" customWidth="1"/>
    <col min="4" max="4" width="32.42578125" style="1217" customWidth="1"/>
    <col min="5" max="5" width="7.42578125" style="1217" customWidth="1"/>
    <col min="6" max="6" width="5.140625" style="1217" customWidth="1"/>
    <col min="7" max="7" width="7.42578125" style="1217" customWidth="1"/>
    <col min="8" max="8" width="5.140625" style="1217" customWidth="1"/>
    <col min="9" max="9" width="7.42578125" style="1217" customWidth="1"/>
    <col min="10" max="10" width="5.140625" style="1217" customWidth="1"/>
    <col min="11" max="11" width="7.42578125" style="1217" customWidth="1"/>
    <col min="12" max="12" width="5.140625" style="1217" customWidth="1"/>
    <col min="13" max="13" width="7.42578125" style="1217" customWidth="1"/>
    <col min="14" max="14" width="5.140625" style="1217" customWidth="1"/>
    <col min="15" max="15" width="2.5703125" style="1217" customWidth="1"/>
    <col min="16" max="16" width="1" style="1217" customWidth="1"/>
    <col min="17" max="17" width="9.140625" style="1924"/>
    <col min="18" max="18" width="9.140625" style="1901"/>
    <col min="19" max="19" width="12.85546875" style="1901" customWidth="1"/>
    <col min="20" max="34" width="9.140625" style="1901"/>
    <col min="35" max="35" width="9.140625" style="1446"/>
    <col min="36" max="16384" width="9.140625" style="1217"/>
  </cols>
  <sheetData>
    <row r="1" spans="1:35" ht="13.5" customHeight="1" x14ac:dyDescent="0.2">
      <c r="A1" s="1611"/>
      <c r="B1" s="1713"/>
      <c r="C1" s="1713"/>
      <c r="D1" s="1713"/>
      <c r="E1" s="1608"/>
      <c r="F1" s="1608"/>
      <c r="G1" s="1608"/>
      <c r="H1" s="1608"/>
      <c r="I1" s="2366" t="s">
        <v>285</v>
      </c>
      <c r="J1" s="2366"/>
      <c r="K1" s="2366"/>
      <c r="L1" s="2366"/>
      <c r="M1" s="2366"/>
      <c r="N1" s="2366"/>
      <c r="O1" s="1610"/>
      <c r="P1" s="1611"/>
      <c r="S1" s="1902"/>
      <c r="T1" s="1202"/>
      <c r="U1" s="1202"/>
      <c r="V1" s="1903"/>
    </row>
    <row r="2" spans="1:35" ht="6" customHeight="1" x14ac:dyDescent="0.2">
      <c r="A2" s="1611"/>
      <c r="B2" s="1714"/>
      <c r="C2" s="1715"/>
      <c r="D2" s="1715"/>
      <c r="E2" s="1716"/>
      <c r="F2" s="1716"/>
      <c r="G2" s="1716"/>
      <c r="H2" s="1716"/>
      <c r="I2" s="1607"/>
      <c r="J2" s="1607"/>
      <c r="K2" s="1607"/>
      <c r="L2" s="1607"/>
      <c r="M2" s="1607"/>
      <c r="N2" s="1717"/>
      <c r="O2" s="1607"/>
      <c r="P2" s="1611"/>
      <c r="S2" s="1202"/>
      <c r="T2" s="1202"/>
      <c r="U2" s="1202"/>
      <c r="V2" s="1202"/>
    </row>
    <row r="3" spans="1:35" ht="10.5" customHeight="1" thickBot="1" x14ac:dyDescent="0.25">
      <c r="A3" s="1611"/>
      <c r="B3" s="1718"/>
      <c r="C3" s="1719"/>
      <c r="D3" s="1715"/>
      <c r="E3" s="1716"/>
      <c r="F3" s="1716"/>
      <c r="G3" s="1716"/>
      <c r="H3" s="1716"/>
      <c r="I3" s="1607"/>
      <c r="J3" s="1607"/>
      <c r="K3" s="1607"/>
      <c r="L3" s="1607"/>
      <c r="M3" s="2294" t="s">
        <v>71</v>
      </c>
      <c r="N3" s="2294"/>
      <c r="O3" s="1607"/>
      <c r="P3" s="1611"/>
      <c r="S3" s="1202"/>
      <c r="T3" s="1202"/>
      <c r="U3" s="1202"/>
      <c r="V3" s="1589"/>
    </row>
    <row r="4" spans="1:35" s="1216" customFormat="1" ht="13.5" customHeight="1" thickBot="1" x14ac:dyDescent="0.25">
      <c r="A4" s="1617"/>
      <c r="B4" s="1720"/>
      <c r="C4" s="2358" t="s">
        <v>165</v>
      </c>
      <c r="D4" s="2359"/>
      <c r="E4" s="2359"/>
      <c r="F4" s="2359"/>
      <c r="G4" s="2359"/>
      <c r="H4" s="2359"/>
      <c r="I4" s="2359"/>
      <c r="J4" s="2359"/>
      <c r="K4" s="2359"/>
      <c r="L4" s="2359"/>
      <c r="M4" s="2359"/>
      <c r="N4" s="2360"/>
      <c r="O4" s="1607"/>
      <c r="P4" s="1617"/>
      <c r="Q4" s="1925"/>
      <c r="R4" s="1521"/>
      <c r="S4" s="1521"/>
      <c r="T4" s="1521"/>
      <c r="U4" s="1521"/>
      <c r="V4" s="1521"/>
      <c r="W4" s="1521"/>
      <c r="X4" s="1521"/>
      <c r="Y4" s="1521"/>
      <c r="Z4" s="1521"/>
      <c r="AA4" s="1521"/>
      <c r="AB4" s="1521"/>
      <c r="AC4" s="1521"/>
      <c r="AD4" s="1521"/>
      <c r="AE4" s="1521"/>
      <c r="AF4" s="1521"/>
      <c r="AG4" s="1521"/>
      <c r="AH4" s="1521"/>
      <c r="AI4" s="1453"/>
    </row>
    <row r="5" spans="1:35" ht="3" customHeight="1" x14ac:dyDescent="0.2">
      <c r="A5" s="1611"/>
      <c r="B5" s="1721"/>
      <c r="C5" s="2308" t="s">
        <v>148</v>
      </c>
      <c r="D5" s="2309"/>
      <c r="E5" s="1722"/>
      <c r="F5" s="1722"/>
      <c r="G5" s="1722"/>
      <c r="H5" s="1722"/>
      <c r="I5" s="1722"/>
      <c r="J5" s="1722"/>
      <c r="K5" s="1613"/>
      <c r="L5" s="1723"/>
      <c r="M5" s="1723"/>
      <c r="N5" s="1723"/>
      <c r="O5" s="1607"/>
      <c r="P5" s="1617"/>
    </row>
    <row r="6" spans="1:35" ht="12.75" customHeight="1" x14ac:dyDescent="0.2">
      <c r="A6" s="1611"/>
      <c r="B6" s="1721"/>
      <c r="C6" s="2310"/>
      <c r="D6" s="2310"/>
      <c r="E6" s="1673"/>
      <c r="F6" s="1674"/>
      <c r="G6" s="1673"/>
      <c r="H6" s="1674"/>
      <c r="I6" s="1675"/>
      <c r="J6" s="1674"/>
      <c r="K6" s="1676"/>
      <c r="L6" s="1677"/>
      <c r="M6" s="1677"/>
      <c r="N6" s="1678"/>
      <c r="O6" s="1607"/>
      <c r="P6" s="1617"/>
      <c r="R6" s="1904"/>
      <c r="S6" s="1905"/>
      <c r="T6" s="1905"/>
      <c r="U6" s="1905"/>
      <c r="V6" s="1905"/>
      <c r="W6" s="1905"/>
    </row>
    <row r="7" spans="1:35" x14ac:dyDescent="0.2">
      <c r="A7" s="1611"/>
      <c r="B7" s="1721"/>
      <c r="C7" s="1679"/>
      <c r="D7" s="1679"/>
      <c r="E7" s="2300">
        <v>2017</v>
      </c>
      <c r="F7" s="2301"/>
      <c r="G7" s="2300">
        <v>2018</v>
      </c>
      <c r="H7" s="2301"/>
      <c r="I7" s="2300">
        <v>2019</v>
      </c>
      <c r="J7" s="2301"/>
      <c r="K7" s="2300">
        <v>2020</v>
      </c>
      <c r="L7" s="2301"/>
      <c r="M7" s="2301">
        <v>2021</v>
      </c>
      <c r="N7" s="2301"/>
      <c r="O7" s="1607"/>
      <c r="P7" s="1617"/>
      <c r="R7" s="1202"/>
      <c r="S7" s="1910"/>
      <c r="T7" s="1910"/>
      <c r="U7" s="1910"/>
      <c r="V7" s="1910"/>
      <c r="W7" s="1910"/>
    </row>
    <row r="8" spans="1:35" s="1218" customFormat="1" ht="18.75" customHeight="1" x14ac:dyDescent="0.2">
      <c r="A8" s="1623"/>
      <c r="B8" s="1721"/>
      <c r="C8" s="2268" t="s">
        <v>7</v>
      </c>
      <c r="D8" s="2268"/>
      <c r="E8" s="2365">
        <v>462.43045930999932</v>
      </c>
      <c r="F8" s="2365"/>
      <c r="G8" s="2365">
        <v>365.82904347000044</v>
      </c>
      <c r="H8" s="2365"/>
      <c r="I8" s="2365">
        <v>339.47535167249947</v>
      </c>
      <c r="J8" s="2365"/>
      <c r="K8" s="2365">
        <v>350.78281844000003</v>
      </c>
      <c r="L8" s="2365"/>
      <c r="M8" s="2365">
        <v>338.77990985500043</v>
      </c>
      <c r="N8" s="2365"/>
      <c r="O8" s="1607"/>
      <c r="P8" s="1617"/>
      <c r="Q8" s="1926"/>
      <c r="R8" s="1918"/>
      <c r="S8" s="1203"/>
      <c r="T8" s="1203"/>
      <c r="U8" s="1203"/>
      <c r="V8" s="1203"/>
      <c r="W8" s="1203"/>
      <c r="X8" s="1906"/>
      <c r="Y8" s="1906"/>
      <c r="Z8" s="1906"/>
      <c r="AA8" s="1906"/>
      <c r="AB8" s="1906"/>
      <c r="AC8" s="1906"/>
      <c r="AD8" s="1906"/>
      <c r="AE8" s="1906"/>
      <c r="AF8" s="1906"/>
      <c r="AG8" s="1906"/>
      <c r="AH8" s="1906"/>
      <c r="AI8" s="1463"/>
    </row>
    <row r="9" spans="1:35" ht="12" customHeight="1" x14ac:dyDescent="0.2">
      <c r="A9" s="1611"/>
      <c r="B9" s="1721"/>
      <c r="C9" s="625" t="s">
        <v>70</v>
      </c>
      <c r="D9" s="1684"/>
      <c r="E9" s="2352">
        <v>223.83731321250031</v>
      </c>
      <c r="F9" s="2352"/>
      <c r="G9" s="2352">
        <v>174.65996962500014</v>
      </c>
      <c r="H9" s="2352"/>
      <c r="I9" s="2352">
        <v>154.06847798750005</v>
      </c>
      <c r="J9" s="2352"/>
      <c r="K9" s="2352">
        <v>170.64885227000008</v>
      </c>
      <c r="L9" s="2352"/>
      <c r="M9" s="2353">
        <v>162.15089833749951</v>
      </c>
      <c r="N9" s="2353"/>
      <c r="O9" s="1607"/>
      <c r="P9" s="1617"/>
      <c r="R9" s="1918"/>
      <c r="S9" s="1203"/>
      <c r="T9" s="1203"/>
      <c r="U9" s="1203"/>
      <c r="V9" s="1203"/>
      <c r="W9" s="1203"/>
    </row>
    <row r="10" spans="1:35" ht="12" customHeight="1" x14ac:dyDescent="0.2">
      <c r="A10" s="1611"/>
      <c r="B10" s="1721"/>
      <c r="C10" s="625" t="s">
        <v>69</v>
      </c>
      <c r="D10" s="1684"/>
      <c r="E10" s="2352">
        <v>238.59314609750027</v>
      </c>
      <c r="F10" s="2352"/>
      <c r="G10" s="2352">
        <v>191.16907384499993</v>
      </c>
      <c r="H10" s="2352"/>
      <c r="I10" s="2352">
        <v>185.40687368499994</v>
      </c>
      <c r="J10" s="2352"/>
      <c r="K10" s="2352">
        <v>180.13396617000035</v>
      </c>
      <c r="L10" s="2352"/>
      <c r="M10" s="2353">
        <v>176.62901151750023</v>
      </c>
      <c r="N10" s="2353"/>
      <c r="O10" s="1607"/>
      <c r="P10" s="1617"/>
      <c r="R10" s="1918"/>
      <c r="S10" s="1203"/>
      <c r="T10" s="1203"/>
      <c r="U10" s="1203"/>
      <c r="V10" s="1203"/>
      <c r="W10" s="1203"/>
      <c r="X10" s="1203"/>
    </row>
    <row r="11" spans="1:35" ht="19.5" customHeight="1" x14ac:dyDescent="0.2">
      <c r="A11" s="1611"/>
      <c r="B11" s="1721"/>
      <c r="C11" s="625" t="s">
        <v>487</v>
      </c>
      <c r="D11" s="1684"/>
      <c r="E11" s="2352">
        <v>88.241942865000055</v>
      </c>
      <c r="F11" s="2352"/>
      <c r="G11" s="2352">
        <v>75.414536637499893</v>
      </c>
      <c r="H11" s="2352"/>
      <c r="I11" s="2352">
        <v>68.248262129999958</v>
      </c>
      <c r="J11" s="2352"/>
      <c r="K11" s="2352">
        <v>74.425948739999967</v>
      </c>
      <c r="L11" s="2352"/>
      <c r="M11" s="2353">
        <v>76.450011137499999</v>
      </c>
      <c r="N11" s="2353"/>
      <c r="O11" s="1607"/>
      <c r="P11" s="1617"/>
      <c r="R11" s="1918"/>
      <c r="S11" s="1203"/>
      <c r="T11" s="1203"/>
      <c r="U11" s="1203"/>
      <c r="V11" s="1203"/>
      <c r="W11" s="1203"/>
    </row>
    <row r="12" spans="1:35" ht="12" customHeight="1" x14ac:dyDescent="0.2">
      <c r="A12" s="1611"/>
      <c r="B12" s="1721"/>
      <c r="C12" s="625" t="s">
        <v>149</v>
      </c>
      <c r="D12" s="1684"/>
      <c r="E12" s="2352">
        <v>201.07813467000014</v>
      </c>
      <c r="F12" s="2352"/>
      <c r="G12" s="2352">
        <v>157.67456232000004</v>
      </c>
      <c r="H12" s="2352"/>
      <c r="I12" s="2352">
        <v>137.9413525474998</v>
      </c>
      <c r="J12" s="2352"/>
      <c r="K12" s="2352">
        <v>154.77204906000023</v>
      </c>
      <c r="L12" s="2352"/>
      <c r="M12" s="2353">
        <v>146.50511278749971</v>
      </c>
      <c r="N12" s="2353"/>
      <c r="O12" s="1607"/>
      <c r="P12" s="1611"/>
      <c r="R12" s="1918"/>
      <c r="S12" s="1203"/>
      <c r="T12" s="1203"/>
      <c r="U12" s="1203"/>
      <c r="V12" s="1203"/>
      <c r="W12" s="1203"/>
    </row>
    <row r="13" spans="1:35" ht="12" customHeight="1" x14ac:dyDescent="0.2">
      <c r="A13" s="1611"/>
      <c r="B13" s="1721"/>
      <c r="C13" s="625" t="s">
        <v>519</v>
      </c>
      <c r="D13" s="1684"/>
      <c r="E13" s="2352">
        <v>173.11038177500012</v>
      </c>
      <c r="F13" s="2352"/>
      <c r="G13" s="2352">
        <v>132.73994451250002</v>
      </c>
      <c r="H13" s="2352"/>
      <c r="I13" s="2352">
        <v>133.28573699500009</v>
      </c>
      <c r="J13" s="2352"/>
      <c r="K13" s="2352">
        <v>121.58482063999975</v>
      </c>
      <c r="L13" s="2352"/>
      <c r="M13" s="2353">
        <v>115.82478593000015</v>
      </c>
      <c r="N13" s="2353"/>
      <c r="O13" s="1607"/>
      <c r="P13" s="1611"/>
      <c r="R13" s="1918"/>
      <c r="S13" s="1203"/>
      <c r="T13" s="1203"/>
      <c r="U13" s="1203"/>
      <c r="V13" s="1203"/>
      <c r="W13" s="1203"/>
    </row>
    <row r="14" spans="1:35" ht="19.5" customHeight="1" x14ac:dyDescent="0.2">
      <c r="A14" s="1611"/>
      <c r="B14" s="1721"/>
      <c r="C14" s="625" t="s">
        <v>531</v>
      </c>
      <c r="D14" s="1684"/>
      <c r="E14" s="2352">
        <v>55.21727035499994</v>
      </c>
      <c r="F14" s="2352"/>
      <c r="G14" s="2352">
        <v>45.417684357500008</v>
      </c>
      <c r="H14" s="2352"/>
      <c r="I14" s="2352">
        <v>37.700816104999973</v>
      </c>
      <c r="J14" s="2352"/>
      <c r="K14" s="2352">
        <v>35.519212049999965</v>
      </c>
      <c r="L14" s="2352"/>
      <c r="M14" s="2352">
        <v>44.788556517499956</v>
      </c>
      <c r="N14" s="2352"/>
      <c r="O14" s="1624"/>
      <c r="P14" s="1611"/>
    </row>
    <row r="15" spans="1:35" ht="12" customHeight="1" x14ac:dyDescent="0.2">
      <c r="A15" s="1611"/>
      <c r="B15" s="1721"/>
      <c r="C15" s="625" t="s">
        <v>532</v>
      </c>
      <c r="D15" s="1684"/>
      <c r="E15" s="2352">
        <v>407.21318895499957</v>
      </c>
      <c r="F15" s="2352"/>
      <c r="G15" s="2352">
        <v>320.41135911249967</v>
      </c>
      <c r="H15" s="2352"/>
      <c r="I15" s="2352">
        <v>301.77453556749947</v>
      </c>
      <c r="J15" s="2352"/>
      <c r="K15" s="2352">
        <v>315.26360639000052</v>
      </c>
      <c r="L15" s="2352"/>
      <c r="M15" s="2353">
        <v>293.9913533374999</v>
      </c>
      <c r="N15" s="2353"/>
      <c r="O15" s="1624"/>
      <c r="P15" s="1611"/>
      <c r="R15" s="1904"/>
      <c r="S15" s="1905"/>
      <c r="T15" s="1905"/>
      <c r="U15" s="1905"/>
      <c r="V15" s="1905"/>
      <c r="W15" s="1905"/>
    </row>
    <row r="16" spans="1:35" ht="19.5" customHeight="1" x14ac:dyDescent="0.2">
      <c r="A16" s="1611"/>
      <c r="B16" s="1721"/>
      <c r="C16" s="625" t="s">
        <v>166</v>
      </c>
      <c r="D16" s="1684"/>
      <c r="E16" s="2352">
        <v>231.4346456949996</v>
      </c>
      <c r="F16" s="2352"/>
      <c r="G16" s="2352">
        <v>205.93096294249997</v>
      </c>
      <c r="H16" s="2352"/>
      <c r="I16" s="2352">
        <v>194.83103412999984</v>
      </c>
      <c r="J16" s="2352"/>
      <c r="K16" s="2352">
        <v>233.94390792250005</v>
      </c>
      <c r="L16" s="2352"/>
      <c r="M16" s="2352">
        <v>191.77290330749983</v>
      </c>
      <c r="N16" s="2352"/>
      <c r="O16" s="1624"/>
      <c r="P16" s="1611"/>
      <c r="R16" s="1202"/>
      <c r="S16" s="1910"/>
      <c r="T16" s="1910"/>
      <c r="U16" s="1910"/>
      <c r="V16" s="1910"/>
      <c r="W16" s="1910"/>
    </row>
    <row r="17" spans="1:35" ht="13.5" customHeight="1" x14ac:dyDescent="0.2">
      <c r="A17" s="1611"/>
      <c r="B17" s="1721"/>
      <c r="C17" s="625" t="s">
        <v>167</v>
      </c>
      <c r="D17" s="1684"/>
      <c r="E17" s="2352">
        <v>230.99581361499972</v>
      </c>
      <c r="F17" s="2352"/>
      <c r="G17" s="2352">
        <v>159.89808052749993</v>
      </c>
      <c r="H17" s="2352"/>
      <c r="I17" s="2352">
        <v>144.64431754249972</v>
      </c>
      <c r="J17" s="2352"/>
      <c r="K17" s="2352">
        <v>116.83891051749994</v>
      </c>
      <c r="L17" s="2352"/>
      <c r="M17" s="2353">
        <v>147.00700654749997</v>
      </c>
      <c r="N17" s="2353"/>
      <c r="O17" s="1624"/>
      <c r="P17" s="1611"/>
      <c r="R17" s="1201"/>
      <c r="S17" s="1203"/>
      <c r="T17" s="1203"/>
      <c r="U17" s="1203"/>
      <c r="V17" s="1203"/>
      <c r="W17" s="1203"/>
    </row>
    <row r="18" spans="1:35" s="1218" customFormat="1" ht="18.75" customHeight="1" x14ac:dyDescent="0.2">
      <c r="A18" s="1623"/>
      <c r="B18" s="1724"/>
      <c r="C18" s="2289" t="s">
        <v>168</v>
      </c>
      <c r="D18" s="2289"/>
      <c r="E18" s="2365">
        <v>9.1999999999999993</v>
      </c>
      <c r="F18" s="2365"/>
      <c r="G18" s="2365">
        <v>7.2</v>
      </c>
      <c r="H18" s="2365"/>
      <c r="I18" s="2365">
        <v>6.6</v>
      </c>
      <c r="J18" s="2365"/>
      <c r="K18" s="2365">
        <v>7</v>
      </c>
      <c r="L18" s="2365"/>
      <c r="M18" s="2365">
        <v>6.6</v>
      </c>
      <c r="N18" s="2365"/>
      <c r="O18" s="1626"/>
      <c r="P18" s="1623"/>
      <c r="Q18" s="1926"/>
      <c r="R18" s="1201"/>
      <c r="S18" s="1203"/>
      <c r="T18" s="1203"/>
      <c r="U18" s="1203"/>
      <c r="V18" s="1203"/>
      <c r="W18" s="1203"/>
      <c r="X18" s="1901"/>
      <c r="Y18" s="1901"/>
      <c r="Z18" s="1901"/>
      <c r="AA18" s="1901"/>
      <c r="AB18" s="1901"/>
      <c r="AC18" s="1901"/>
      <c r="AD18" s="1901"/>
      <c r="AE18" s="1901"/>
      <c r="AF18" s="1901"/>
      <c r="AG18" s="1901"/>
      <c r="AH18" s="1901"/>
      <c r="AI18" s="1446"/>
    </row>
    <row r="19" spans="1:35" ht="12" customHeight="1" x14ac:dyDescent="0.2">
      <c r="A19" s="1611"/>
      <c r="B19" s="1721"/>
      <c r="C19" s="625" t="s">
        <v>70</v>
      </c>
      <c r="D19" s="1684"/>
      <c r="E19" s="2352">
        <v>8.6999999999999993</v>
      </c>
      <c r="F19" s="2352"/>
      <c r="G19" s="2352">
        <v>6.8</v>
      </c>
      <c r="H19" s="2352"/>
      <c r="I19" s="2352">
        <v>6</v>
      </c>
      <c r="J19" s="2352"/>
      <c r="K19" s="2352">
        <v>6.8</v>
      </c>
      <c r="L19" s="2352"/>
      <c r="M19" s="2353">
        <v>6.3</v>
      </c>
      <c r="N19" s="2353"/>
      <c r="O19" s="1624"/>
      <c r="P19" s="1611"/>
      <c r="R19" s="1201"/>
      <c r="S19" s="1203"/>
      <c r="T19" s="1203"/>
      <c r="U19" s="1203"/>
      <c r="V19" s="1203"/>
      <c r="W19" s="1203"/>
    </row>
    <row r="20" spans="1:35" ht="12" customHeight="1" x14ac:dyDescent="0.2">
      <c r="A20" s="1611"/>
      <c r="B20" s="1721"/>
      <c r="C20" s="625" t="s">
        <v>69</v>
      </c>
      <c r="D20" s="1684"/>
      <c r="E20" s="2352">
        <v>9.6</v>
      </c>
      <c r="F20" s="2352"/>
      <c r="G20" s="2352">
        <v>7.6</v>
      </c>
      <c r="H20" s="2352"/>
      <c r="I20" s="2352">
        <v>7.3</v>
      </c>
      <c r="J20" s="2352"/>
      <c r="K20" s="2352">
        <v>7.2</v>
      </c>
      <c r="L20" s="2352"/>
      <c r="M20" s="2353">
        <v>6.9</v>
      </c>
      <c r="N20" s="2353"/>
      <c r="O20" s="1624"/>
      <c r="P20" s="1611"/>
      <c r="R20" s="1201"/>
      <c r="S20" s="1203"/>
      <c r="T20" s="1203"/>
      <c r="U20" s="1203"/>
      <c r="V20" s="1203"/>
      <c r="W20" s="1203"/>
      <c r="X20" s="1906"/>
      <c r="Y20" s="1906"/>
      <c r="Z20" s="1906"/>
      <c r="AA20" s="1906"/>
      <c r="AB20" s="1906"/>
      <c r="AC20" s="1906"/>
      <c r="AD20" s="1906"/>
      <c r="AE20" s="1906"/>
      <c r="AF20" s="1906"/>
      <c r="AG20" s="1906"/>
      <c r="AH20" s="1906"/>
      <c r="AI20" s="1463"/>
    </row>
    <row r="21" spans="1:35" s="1219" customFormat="1" ht="12" customHeight="1" x14ac:dyDescent="0.2">
      <c r="A21" s="1725"/>
      <c r="B21" s="1726"/>
      <c r="C21" s="1585" t="s">
        <v>169</v>
      </c>
      <c r="D21" s="1725"/>
      <c r="E21" s="2363">
        <v>0.90000000000000036</v>
      </c>
      <c r="F21" s="2363"/>
      <c r="G21" s="2363">
        <v>0.79999999999999982</v>
      </c>
      <c r="H21" s="2363"/>
      <c r="I21" s="2363">
        <v>1.2999999999999998</v>
      </c>
      <c r="J21" s="2363"/>
      <c r="K21" s="2363">
        <v>0.40000000000000036</v>
      </c>
      <c r="L21" s="2363"/>
      <c r="M21" s="2364">
        <v>0.60000000000000053</v>
      </c>
      <c r="N21" s="2364"/>
      <c r="O21" s="1727"/>
      <c r="P21" s="1725"/>
      <c r="Q21" s="1927"/>
      <c r="R21" s="1201"/>
      <c r="S21" s="1203"/>
      <c r="T21" s="1203"/>
      <c r="U21" s="1203"/>
      <c r="V21" s="1203"/>
      <c r="W21" s="1203"/>
      <c r="X21" s="1901"/>
      <c r="Y21" s="1901"/>
      <c r="Z21" s="1901"/>
      <c r="AA21" s="1901"/>
      <c r="AB21" s="1901"/>
      <c r="AC21" s="1901"/>
      <c r="AD21" s="1901"/>
      <c r="AE21" s="1901"/>
      <c r="AF21" s="1901"/>
      <c r="AG21" s="1901"/>
      <c r="AH21" s="1901"/>
      <c r="AI21" s="1446"/>
    </row>
    <row r="22" spans="1:35" ht="19.5" customHeight="1" x14ac:dyDescent="0.2">
      <c r="A22" s="1611"/>
      <c r="B22" s="1721"/>
      <c r="C22" s="625" t="s">
        <v>487</v>
      </c>
      <c r="D22" s="1400"/>
      <c r="E22" s="2352">
        <v>23.9</v>
      </c>
      <c r="F22" s="2352"/>
      <c r="G22" s="2352">
        <v>20.3</v>
      </c>
      <c r="H22" s="2352"/>
      <c r="I22" s="2352">
        <v>18.3</v>
      </c>
      <c r="J22" s="2352"/>
      <c r="K22" s="2352">
        <v>22.5</v>
      </c>
      <c r="L22" s="2352"/>
      <c r="M22" s="2352">
        <v>23.4</v>
      </c>
      <c r="N22" s="2352"/>
      <c r="O22" s="1624"/>
      <c r="P22" s="1611"/>
      <c r="X22" s="1702"/>
    </row>
    <row r="23" spans="1:35" ht="12" customHeight="1" x14ac:dyDescent="0.2">
      <c r="A23" s="1611"/>
      <c r="B23" s="1721"/>
      <c r="C23" s="625" t="s">
        <v>149</v>
      </c>
      <c r="D23" s="1445"/>
      <c r="E23" s="2352">
        <v>8.3000000000000007</v>
      </c>
      <c r="F23" s="2352"/>
      <c r="G23" s="2352">
        <v>6.6</v>
      </c>
      <c r="H23" s="2352"/>
      <c r="I23" s="2352">
        <v>5.8</v>
      </c>
      <c r="J23" s="2352"/>
      <c r="K23" s="2352">
        <v>6.8</v>
      </c>
      <c r="L23" s="2352"/>
      <c r="M23" s="2352">
        <v>6.5</v>
      </c>
      <c r="N23" s="2352"/>
      <c r="O23" s="1624"/>
      <c r="P23" s="1611"/>
      <c r="R23" s="1904"/>
      <c r="S23" s="1905"/>
      <c r="T23" s="1905"/>
      <c r="U23" s="1905"/>
      <c r="V23" s="1905"/>
      <c r="W23" s="1905"/>
      <c r="Y23" s="1919"/>
      <c r="Z23" s="1919"/>
      <c r="AA23" s="1919"/>
      <c r="AB23" s="1919"/>
      <c r="AC23" s="1919"/>
      <c r="AD23" s="1919"/>
      <c r="AE23" s="1919"/>
      <c r="AF23" s="1919"/>
      <c r="AG23" s="1919"/>
      <c r="AH23" s="1919"/>
      <c r="AI23" s="1517"/>
    </row>
    <row r="24" spans="1:35" ht="12" customHeight="1" x14ac:dyDescent="0.2">
      <c r="A24" s="1611"/>
      <c r="B24" s="1721"/>
      <c r="C24" s="625" t="s">
        <v>519</v>
      </c>
      <c r="D24" s="1445"/>
      <c r="E24" s="2352">
        <v>7.7</v>
      </c>
      <c r="F24" s="2352"/>
      <c r="G24" s="2352">
        <v>5.7</v>
      </c>
      <c r="H24" s="2352"/>
      <c r="I24" s="2352">
        <v>5.6</v>
      </c>
      <c r="J24" s="2352"/>
      <c r="K24" s="2352">
        <v>5</v>
      </c>
      <c r="L24" s="2352"/>
      <c r="M24" s="2352">
        <v>4.5</v>
      </c>
      <c r="N24" s="2352"/>
      <c r="O24" s="1624"/>
      <c r="P24" s="1611"/>
      <c r="R24" s="1904"/>
      <c r="X24" s="1919"/>
      <c r="Z24" s="1904"/>
      <c r="AA24" s="1920"/>
      <c r="AB24" s="1920"/>
      <c r="AC24" s="1920"/>
      <c r="AD24" s="1920"/>
      <c r="AE24" s="1920"/>
    </row>
    <row r="25" spans="1:35" s="1220" customFormat="1" ht="19.5" customHeight="1" x14ac:dyDescent="0.2">
      <c r="A25" s="1728"/>
      <c r="B25" s="1729"/>
      <c r="C25" s="625" t="s">
        <v>170</v>
      </c>
      <c r="D25" s="1684"/>
      <c r="E25" s="2352">
        <v>10.1</v>
      </c>
      <c r="F25" s="2352"/>
      <c r="G25" s="2352">
        <v>7.5</v>
      </c>
      <c r="H25" s="2352"/>
      <c r="I25" s="2352">
        <v>6.8</v>
      </c>
      <c r="J25" s="2352"/>
      <c r="K25" s="2352">
        <v>7</v>
      </c>
      <c r="L25" s="2352"/>
      <c r="M25" s="2352">
        <v>6.6</v>
      </c>
      <c r="N25" s="2352"/>
      <c r="O25" s="1614"/>
      <c r="P25" s="1728"/>
      <c r="Q25" s="1928"/>
      <c r="R25" s="1202"/>
      <c r="S25" s="1910"/>
      <c r="T25" s="1910"/>
      <c r="U25" s="1910"/>
      <c r="V25" s="1910"/>
      <c r="W25" s="1910"/>
      <c r="X25" s="1702"/>
      <c r="Y25" s="1901"/>
      <c r="Z25" s="1202"/>
      <c r="AA25" s="1910"/>
      <c r="AB25" s="1910"/>
      <c r="AC25" s="1910"/>
      <c r="AD25" s="1910"/>
      <c r="AE25" s="1910"/>
      <c r="AF25" s="1901"/>
      <c r="AG25" s="1901"/>
      <c r="AH25" s="1901"/>
      <c r="AI25" s="1446"/>
    </row>
    <row r="26" spans="1:35" s="1220" customFormat="1" ht="12" customHeight="1" x14ac:dyDescent="0.2">
      <c r="A26" s="1728"/>
      <c r="B26" s="1729"/>
      <c r="C26" s="625" t="s">
        <v>171</v>
      </c>
      <c r="D26" s="1684"/>
      <c r="E26" s="2352">
        <v>7.4</v>
      </c>
      <c r="F26" s="2352"/>
      <c r="G26" s="2352">
        <v>6</v>
      </c>
      <c r="H26" s="2352"/>
      <c r="I26" s="2352">
        <v>5.2</v>
      </c>
      <c r="J26" s="2352"/>
      <c r="K26" s="2352">
        <v>5.9</v>
      </c>
      <c r="L26" s="2352"/>
      <c r="M26" s="2352">
        <v>5.8</v>
      </c>
      <c r="N26" s="2352"/>
      <c r="O26" s="1614"/>
      <c r="P26" s="1728"/>
      <c r="Q26" s="1928"/>
      <c r="R26" s="1201"/>
      <c r="S26" s="1203"/>
      <c r="T26" s="1203"/>
      <c r="U26" s="1203"/>
      <c r="V26" s="1203"/>
      <c r="W26" s="1203"/>
      <c r="X26" s="1702"/>
      <c r="Y26" s="1901"/>
      <c r="Z26" s="1201"/>
      <c r="AA26" s="1203"/>
      <c r="AB26" s="1203"/>
      <c r="AC26" s="1203"/>
      <c r="AD26" s="1203"/>
      <c r="AE26" s="1203"/>
      <c r="AF26" s="1901"/>
      <c r="AG26" s="1901"/>
      <c r="AH26" s="1901"/>
      <c r="AI26" s="1446"/>
    </row>
    <row r="27" spans="1:35" s="1220" customFormat="1" ht="12" customHeight="1" x14ac:dyDescent="0.2">
      <c r="A27" s="1728"/>
      <c r="B27" s="1729"/>
      <c r="C27" s="625" t="s">
        <v>555</v>
      </c>
      <c r="D27" s="1684"/>
      <c r="E27" s="2352">
        <v>9.5</v>
      </c>
      <c r="F27" s="2352"/>
      <c r="G27" s="2352">
        <v>7.5</v>
      </c>
      <c r="H27" s="2352"/>
      <c r="I27" s="2352">
        <v>7.1</v>
      </c>
      <c r="J27" s="2352"/>
      <c r="K27" s="2352">
        <v>7.7</v>
      </c>
      <c r="L27" s="2352"/>
      <c r="M27" s="2352">
        <v>6.8</v>
      </c>
      <c r="N27" s="2352"/>
      <c r="O27" s="1614"/>
      <c r="P27" s="1728"/>
      <c r="Q27" s="1928"/>
      <c r="R27" s="1201"/>
      <c r="S27" s="1203"/>
      <c r="T27" s="1203"/>
      <c r="U27" s="1203"/>
      <c r="V27" s="1203"/>
      <c r="W27" s="1203"/>
      <c r="X27" s="1702"/>
      <c r="Y27" s="1920"/>
      <c r="Z27" s="1201"/>
      <c r="AA27" s="1203"/>
      <c r="AB27" s="1203"/>
      <c r="AC27" s="1203"/>
      <c r="AD27" s="1203"/>
      <c r="AE27" s="1203"/>
      <c r="AF27" s="1920"/>
      <c r="AG27" s="1920"/>
      <c r="AH27" s="1920"/>
      <c r="AI27" s="1519"/>
    </row>
    <row r="28" spans="1:35" s="1220" customFormat="1" ht="12" customHeight="1" x14ac:dyDescent="0.2">
      <c r="A28" s="1728"/>
      <c r="B28" s="1729"/>
      <c r="C28" s="625" t="s">
        <v>172</v>
      </c>
      <c r="D28" s="1684"/>
      <c r="E28" s="2352">
        <v>8.6</v>
      </c>
      <c r="F28" s="2352"/>
      <c r="G28" s="2352">
        <v>7.4</v>
      </c>
      <c r="H28" s="2352"/>
      <c r="I28" s="2352">
        <v>7</v>
      </c>
      <c r="J28" s="2352"/>
      <c r="K28" s="2352">
        <v>6</v>
      </c>
      <c r="L28" s="2352"/>
      <c r="M28" s="2352">
        <v>6.6</v>
      </c>
      <c r="N28" s="2352"/>
      <c r="O28" s="1614"/>
      <c r="P28" s="1728"/>
      <c r="Q28" s="1928"/>
      <c r="R28" s="1201"/>
      <c r="S28" s="1203"/>
      <c r="T28" s="1203"/>
      <c r="U28" s="1203"/>
      <c r="V28" s="1203"/>
      <c r="W28" s="1203"/>
      <c r="X28" s="1702"/>
      <c r="Y28" s="1920"/>
      <c r="Z28" s="1201"/>
      <c r="AA28" s="1203"/>
      <c r="AB28" s="1203"/>
      <c r="AC28" s="1203"/>
      <c r="AD28" s="1203"/>
      <c r="AE28" s="1203"/>
      <c r="AF28" s="1920"/>
      <c r="AG28" s="1920"/>
      <c r="AH28" s="1920"/>
      <c r="AI28" s="1519"/>
    </row>
    <row r="29" spans="1:35" s="1220" customFormat="1" ht="12" customHeight="1" x14ac:dyDescent="0.2">
      <c r="A29" s="1728"/>
      <c r="B29" s="1729"/>
      <c r="C29" s="625" t="s">
        <v>173</v>
      </c>
      <c r="D29" s="1684"/>
      <c r="E29" s="2352">
        <v>7.8</v>
      </c>
      <c r="F29" s="2352"/>
      <c r="G29" s="2352">
        <v>6.5</v>
      </c>
      <c r="H29" s="2352"/>
      <c r="I29" s="2352">
        <v>7.2</v>
      </c>
      <c r="J29" s="2352"/>
      <c r="K29" s="2352">
        <v>8.4</v>
      </c>
      <c r="L29" s="2352"/>
      <c r="M29" s="2352">
        <v>8.1999999999999993</v>
      </c>
      <c r="N29" s="2352"/>
      <c r="O29" s="1614"/>
      <c r="P29" s="1728"/>
      <c r="Q29" s="1928"/>
      <c r="R29" s="1201"/>
      <c r="S29" s="1203"/>
      <c r="T29" s="1203"/>
      <c r="U29" s="1203"/>
      <c r="V29" s="1203"/>
      <c r="W29" s="1203"/>
      <c r="X29" s="1203"/>
      <c r="Y29" s="1920"/>
      <c r="Z29" s="1201"/>
      <c r="AA29" s="1203"/>
      <c r="AB29" s="1203"/>
      <c r="AC29" s="1203"/>
      <c r="AD29" s="1203"/>
      <c r="AE29" s="1203"/>
      <c r="AF29" s="1920"/>
      <c r="AG29" s="1920"/>
      <c r="AH29" s="1920"/>
      <c r="AI29" s="1519"/>
    </row>
    <row r="30" spans="1:35" s="1220" customFormat="1" ht="12" customHeight="1" x14ac:dyDescent="0.2">
      <c r="A30" s="1728"/>
      <c r="B30" s="1729"/>
      <c r="C30" s="625" t="s">
        <v>125</v>
      </c>
      <c r="D30" s="1684"/>
      <c r="E30" s="2352">
        <v>9.1</v>
      </c>
      <c r="F30" s="2352"/>
      <c r="G30" s="2352">
        <v>8.6999999999999993</v>
      </c>
      <c r="H30" s="2352"/>
      <c r="I30" s="2352">
        <v>8</v>
      </c>
      <c r="J30" s="2352"/>
      <c r="K30" s="2352">
        <v>6.2</v>
      </c>
      <c r="L30" s="2352"/>
      <c r="M30" s="2352">
        <v>7.2</v>
      </c>
      <c r="N30" s="2352"/>
      <c r="O30" s="1614"/>
      <c r="P30" s="1728"/>
      <c r="Q30" s="1928"/>
      <c r="R30" s="1201"/>
      <c r="S30" s="1203"/>
      <c r="T30" s="1203"/>
      <c r="U30" s="1203"/>
      <c r="V30" s="1203"/>
      <c r="W30" s="1203"/>
      <c r="X30" s="1901"/>
      <c r="Y30" s="1920"/>
      <c r="Z30" s="1201"/>
      <c r="AA30" s="1203"/>
      <c r="AB30" s="1203"/>
      <c r="AC30" s="1203"/>
      <c r="AD30" s="1203"/>
      <c r="AE30" s="1203"/>
      <c r="AF30" s="1920"/>
      <c r="AG30" s="1920"/>
      <c r="AH30" s="1920"/>
      <c r="AI30" s="1519"/>
    </row>
    <row r="31" spans="1:35" s="1220" customFormat="1" ht="12" customHeight="1" x14ac:dyDescent="0.2">
      <c r="A31" s="1728"/>
      <c r="B31" s="1729"/>
      <c r="C31" s="625" t="s">
        <v>126</v>
      </c>
      <c r="D31" s="1684"/>
      <c r="E31" s="2352">
        <v>11.1</v>
      </c>
      <c r="F31" s="2352"/>
      <c r="G31" s="2352">
        <v>9.3000000000000007</v>
      </c>
      <c r="H31" s="2352"/>
      <c r="I31" s="2352">
        <v>7.4</v>
      </c>
      <c r="J31" s="2352"/>
      <c r="K31" s="2352">
        <v>8.4</v>
      </c>
      <c r="L31" s="2352"/>
      <c r="M31" s="2352">
        <v>7.9</v>
      </c>
      <c r="N31" s="2352"/>
      <c r="O31" s="1614"/>
      <c r="P31" s="1728"/>
      <c r="Q31" s="1928"/>
      <c r="R31" s="1201"/>
      <c r="S31" s="1203"/>
      <c r="T31" s="1203"/>
      <c r="U31" s="1203"/>
      <c r="V31" s="1203"/>
      <c r="W31" s="1203"/>
      <c r="X31" s="1906"/>
      <c r="Y31" s="1920"/>
      <c r="Z31" s="1201"/>
      <c r="AA31" s="1203"/>
      <c r="AB31" s="1203"/>
      <c r="AC31" s="1203"/>
      <c r="AD31" s="1203"/>
      <c r="AE31" s="1203"/>
      <c r="AF31" s="1920"/>
      <c r="AG31" s="1920"/>
      <c r="AH31" s="1920"/>
      <c r="AI31" s="1519"/>
    </row>
    <row r="32" spans="1:35" ht="19.5" customHeight="1" x14ac:dyDescent="0.2">
      <c r="A32" s="1611"/>
      <c r="B32" s="1721"/>
      <c r="C32" s="2268" t="s">
        <v>528</v>
      </c>
      <c r="D32" s="2268"/>
      <c r="E32" s="2365">
        <v>4.5999999999999996</v>
      </c>
      <c r="F32" s="2365"/>
      <c r="G32" s="2365">
        <v>3.1</v>
      </c>
      <c r="H32" s="2365"/>
      <c r="I32" s="2365">
        <v>2.8</v>
      </c>
      <c r="J32" s="2365"/>
      <c r="K32" s="2365">
        <v>2.2999999999999998</v>
      </c>
      <c r="L32" s="2365"/>
      <c r="M32" s="2365">
        <v>2.9</v>
      </c>
      <c r="N32" s="2365"/>
      <c r="O32" s="1624"/>
      <c r="P32" s="1611"/>
      <c r="Y32" s="1920"/>
      <c r="Z32" s="1201"/>
      <c r="AA32" s="1203"/>
      <c r="AB32" s="1203"/>
      <c r="AC32" s="1203"/>
      <c r="AD32" s="1203"/>
      <c r="AE32" s="1203"/>
      <c r="AF32" s="1920"/>
      <c r="AG32" s="1920"/>
      <c r="AH32" s="1920"/>
      <c r="AI32" s="1519"/>
    </row>
    <row r="33" spans="1:35" s="1220" customFormat="1" ht="12" customHeight="1" x14ac:dyDescent="0.2">
      <c r="A33" s="1728"/>
      <c r="B33" s="1730"/>
      <c r="C33" s="625" t="s">
        <v>70</v>
      </c>
      <c r="D33" s="1684"/>
      <c r="E33" s="2337">
        <v>4.4000000000000004</v>
      </c>
      <c r="F33" s="2337"/>
      <c r="G33" s="2337">
        <v>3.1</v>
      </c>
      <c r="H33" s="2337"/>
      <c r="I33" s="2337">
        <v>2.6</v>
      </c>
      <c r="J33" s="2337"/>
      <c r="K33" s="2337">
        <v>2.2999999999999998</v>
      </c>
      <c r="L33" s="2337"/>
      <c r="M33" s="2338">
        <v>2.7</v>
      </c>
      <c r="N33" s="2338"/>
      <c r="O33" s="1614"/>
      <c r="P33" s="1728"/>
      <c r="Q33" s="1928"/>
      <c r="R33" s="1920"/>
      <c r="S33" s="1920"/>
      <c r="T33" s="1920"/>
      <c r="U33" s="1920"/>
      <c r="V33" s="1920"/>
      <c r="W33" s="1920"/>
      <c r="X33" s="1920"/>
      <c r="Y33" s="1920"/>
      <c r="Z33" s="1920"/>
      <c r="AA33" s="1920"/>
      <c r="AB33" s="1920"/>
      <c r="AC33" s="1920"/>
      <c r="AD33" s="1920"/>
      <c r="AE33" s="1920"/>
      <c r="AF33" s="1920"/>
      <c r="AG33" s="1920"/>
      <c r="AH33" s="1920"/>
      <c r="AI33" s="1519"/>
    </row>
    <row r="34" spans="1:35" s="1220" customFormat="1" ht="12" customHeight="1" x14ac:dyDescent="0.2">
      <c r="A34" s="1728"/>
      <c r="B34" s="1730"/>
      <c r="C34" s="625" t="s">
        <v>69</v>
      </c>
      <c r="D34" s="1684"/>
      <c r="E34" s="2337">
        <v>4.7</v>
      </c>
      <c r="F34" s="2337"/>
      <c r="G34" s="2337">
        <v>3.2</v>
      </c>
      <c r="H34" s="2337"/>
      <c r="I34" s="2337">
        <v>3</v>
      </c>
      <c r="J34" s="2337"/>
      <c r="K34" s="2337">
        <v>2.4</v>
      </c>
      <c r="L34" s="2337"/>
      <c r="M34" s="2338">
        <v>3.1</v>
      </c>
      <c r="N34" s="2338"/>
      <c r="O34" s="1614"/>
      <c r="P34" s="1728"/>
      <c r="Q34" s="1928"/>
      <c r="R34" s="1901"/>
      <c r="S34" s="1901"/>
      <c r="T34" s="1901"/>
      <c r="U34" s="1901"/>
      <c r="V34" s="1901"/>
      <c r="W34" s="1901"/>
      <c r="X34" s="1901"/>
      <c r="Y34" s="1901"/>
      <c r="Z34" s="1901"/>
      <c r="AA34" s="1901"/>
      <c r="AB34" s="1901"/>
      <c r="AC34" s="1901"/>
      <c r="AD34" s="1901"/>
      <c r="AE34" s="1901"/>
      <c r="AF34" s="1901"/>
      <c r="AG34" s="1901"/>
      <c r="AH34" s="1901"/>
      <c r="AI34" s="1446"/>
    </row>
    <row r="35" spans="1:35" s="1219" customFormat="1" ht="13.5" customHeight="1" x14ac:dyDescent="0.2">
      <c r="A35" s="1725"/>
      <c r="B35" s="1726"/>
      <c r="C35" s="1585" t="s">
        <v>174</v>
      </c>
      <c r="D35" s="1725"/>
      <c r="E35" s="2363">
        <v>0.29999999999999982</v>
      </c>
      <c r="F35" s="2363"/>
      <c r="G35" s="2363">
        <v>0.10000000000000009</v>
      </c>
      <c r="H35" s="2363"/>
      <c r="I35" s="2363">
        <v>0.39999999999999991</v>
      </c>
      <c r="J35" s="2363"/>
      <c r="K35" s="2363">
        <v>0.10000000000000009</v>
      </c>
      <c r="L35" s="2363"/>
      <c r="M35" s="2364">
        <v>0.39999999999999991</v>
      </c>
      <c r="N35" s="2364"/>
      <c r="O35" s="1727"/>
      <c r="P35" s="1725"/>
      <c r="Q35" s="1927"/>
      <c r="R35" s="1920"/>
      <c r="S35" s="1920"/>
      <c r="T35" s="1920"/>
      <c r="U35" s="1920"/>
      <c r="V35" s="1920"/>
      <c r="W35" s="1920"/>
      <c r="X35" s="1920"/>
      <c r="Y35" s="1901"/>
      <c r="Z35" s="1920"/>
      <c r="AA35" s="1920"/>
      <c r="AB35" s="1920"/>
      <c r="AC35" s="1920"/>
      <c r="AD35" s="1920"/>
      <c r="AE35" s="1920"/>
      <c r="AF35" s="1920"/>
      <c r="AG35" s="1920"/>
      <c r="AH35" s="1920"/>
      <c r="AI35" s="1519"/>
    </row>
    <row r="36" spans="1:35" s="1221" customFormat="1" ht="18" customHeight="1" thickBot="1" x14ac:dyDescent="0.25">
      <c r="A36" s="1684"/>
      <c r="B36" s="1731"/>
      <c r="C36" s="1204" t="s">
        <v>530</v>
      </c>
      <c r="D36" s="1703"/>
      <c r="E36" s="1689"/>
      <c r="F36" s="1732"/>
      <c r="G36" s="1689"/>
      <c r="H36" s="1732"/>
      <c r="I36" s="1689"/>
      <c r="J36" s="1689"/>
      <c r="K36" s="1689"/>
      <c r="L36" s="1689"/>
      <c r="M36" s="2294"/>
      <c r="N36" s="2294"/>
      <c r="O36" s="1620"/>
      <c r="P36" s="1684"/>
      <c r="Q36" s="1929"/>
      <c r="R36" s="1920"/>
      <c r="S36" s="1920"/>
      <c r="T36" s="1920"/>
      <c r="U36" s="1920"/>
      <c r="V36" s="1920"/>
      <c r="W36" s="1920"/>
      <c r="X36" s="1920"/>
      <c r="Y36" s="1919"/>
      <c r="Z36" s="1920"/>
      <c r="AA36" s="1920"/>
      <c r="AB36" s="1920"/>
      <c r="AC36" s="1920"/>
      <c r="AD36" s="1920"/>
      <c r="AE36" s="1920"/>
      <c r="AF36" s="1920"/>
      <c r="AG36" s="1920"/>
      <c r="AH36" s="1920"/>
      <c r="AI36" s="1519"/>
    </row>
    <row r="37" spans="1:35" s="1221" customFormat="1" ht="13.5" customHeight="1" thickBot="1" x14ac:dyDescent="0.25">
      <c r="A37" s="1684"/>
      <c r="B37" s="1731"/>
      <c r="C37" s="2358" t="s">
        <v>585</v>
      </c>
      <c r="D37" s="2359"/>
      <c r="E37" s="2359"/>
      <c r="F37" s="2359"/>
      <c r="G37" s="2359"/>
      <c r="H37" s="2359"/>
      <c r="I37" s="2359"/>
      <c r="J37" s="2359"/>
      <c r="K37" s="2359"/>
      <c r="L37" s="2359"/>
      <c r="M37" s="2359"/>
      <c r="N37" s="2360"/>
      <c r="O37" s="1620"/>
      <c r="P37" s="1684"/>
      <c r="Q37" s="1929"/>
      <c r="R37" s="1919"/>
      <c r="S37" s="1919"/>
      <c r="T37" s="1919"/>
      <c r="U37" s="1919"/>
      <c r="V37" s="1919"/>
      <c r="W37" s="1919"/>
      <c r="X37" s="1919"/>
      <c r="Y37" s="1901"/>
      <c r="Z37" s="1919"/>
      <c r="AA37" s="1919"/>
      <c r="AB37" s="1919"/>
      <c r="AC37" s="1919"/>
      <c r="AD37" s="1919"/>
      <c r="AE37" s="1919"/>
      <c r="AF37" s="1919"/>
      <c r="AG37" s="1919"/>
      <c r="AH37" s="1919"/>
      <c r="AI37" s="1517"/>
    </row>
    <row r="38" spans="1:35" s="1221" customFormat="1" ht="3" customHeight="1" x14ac:dyDescent="0.2">
      <c r="A38" s="1684"/>
      <c r="B38" s="1731"/>
      <c r="C38" s="2361" t="s">
        <v>150</v>
      </c>
      <c r="D38" s="2361"/>
      <c r="E38" s="1723"/>
      <c r="F38" s="1723"/>
      <c r="G38" s="1723"/>
      <c r="H38" s="1723"/>
      <c r="I38" s="1723"/>
      <c r="J38" s="1723"/>
      <c r="K38" s="1733"/>
      <c r="L38" s="1723"/>
      <c r="M38" s="1723"/>
      <c r="N38" s="1723"/>
      <c r="O38" s="1620"/>
      <c r="P38" s="1684"/>
      <c r="Q38" s="1929"/>
      <c r="R38" s="1523"/>
      <c r="S38" s="1523"/>
      <c r="T38" s="1523"/>
      <c r="U38" s="1523"/>
      <c r="V38" s="1523"/>
      <c r="W38" s="1523"/>
      <c r="X38" s="1523"/>
      <c r="Y38" s="1901"/>
      <c r="Z38" s="1523"/>
      <c r="AA38" s="1523"/>
      <c r="AB38" s="1523"/>
      <c r="AC38" s="1523"/>
      <c r="AD38" s="1523"/>
      <c r="AE38" s="1523"/>
      <c r="AF38" s="1523"/>
      <c r="AG38" s="1523"/>
      <c r="AH38" s="1523"/>
      <c r="AI38" s="1402"/>
    </row>
    <row r="39" spans="1:35" s="1221" customFormat="1" ht="12.75" customHeight="1" x14ac:dyDescent="0.2">
      <c r="A39" s="1684"/>
      <c r="B39" s="1731"/>
      <c r="C39" s="2362"/>
      <c r="D39" s="2362"/>
      <c r="E39" s="2300">
        <v>2017</v>
      </c>
      <c r="F39" s="2301"/>
      <c r="G39" s="2300">
        <v>2018</v>
      </c>
      <c r="H39" s="2301"/>
      <c r="I39" s="2300">
        <v>2019</v>
      </c>
      <c r="J39" s="2301"/>
      <c r="K39" s="2300">
        <v>2020</v>
      </c>
      <c r="L39" s="2301"/>
      <c r="M39" s="2301">
        <v>2021</v>
      </c>
      <c r="N39" s="2301"/>
      <c r="O39" s="1620"/>
      <c r="P39" s="1684"/>
      <c r="Q39" s="1929"/>
      <c r="R39" s="1523"/>
      <c r="S39" s="1523"/>
      <c r="T39" s="1523"/>
      <c r="U39" s="1523"/>
      <c r="V39" s="1523"/>
      <c r="W39" s="1523"/>
      <c r="X39" s="1523"/>
      <c r="Y39" s="1901"/>
      <c r="Z39" s="1523"/>
      <c r="AA39" s="1523"/>
      <c r="AB39" s="1523"/>
      <c r="AC39" s="1523"/>
      <c r="AD39" s="1523"/>
      <c r="AE39" s="1523"/>
      <c r="AF39" s="1523"/>
      <c r="AG39" s="1523"/>
      <c r="AH39" s="1523"/>
      <c r="AI39" s="1402"/>
    </row>
    <row r="40" spans="1:35" s="1221" customFormat="1" ht="12.75" customHeight="1" x14ac:dyDescent="0.2">
      <c r="A40" s="1684"/>
      <c r="B40" s="1731"/>
      <c r="C40" s="1620"/>
      <c r="D40" s="1620"/>
      <c r="E40" s="637" t="s">
        <v>151</v>
      </c>
      <c r="F40" s="637" t="s">
        <v>102</v>
      </c>
      <c r="G40" s="1005" t="s">
        <v>151</v>
      </c>
      <c r="H40" s="1005" t="s">
        <v>102</v>
      </c>
      <c r="I40" s="1005" t="s">
        <v>151</v>
      </c>
      <c r="J40" s="1005" t="s">
        <v>102</v>
      </c>
      <c r="K40" s="1005" t="s">
        <v>151</v>
      </c>
      <c r="L40" s="1005" t="s">
        <v>102</v>
      </c>
      <c r="M40" s="1005" t="s">
        <v>151</v>
      </c>
      <c r="N40" s="1005" t="s">
        <v>102</v>
      </c>
      <c r="O40" s="1620"/>
      <c r="P40" s="1684"/>
      <c r="Q40" s="1929"/>
      <c r="R40" s="1523"/>
      <c r="S40" s="1523"/>
      <c r="T40" s="1523"/>
      <c r="U40" s="1523"/>
      <c r="V40" s="1523"/>
      <c r="W40" s="1523"/>
      <c r="X40" s="1702"/>
      <c r="Y40" s="1920"/>
      <c r="Z40" s="1523"/>
      <c r="AA40" s="1523"/>
      <c r="AB40" s="1523"/>
      <c r="AC40" s="1523"/>
      <c r="AD40" s="1523"/>
      <c r="AE40" s="1523"/>
      <c r="AF40" s="1523"/>
      <c r="AG40" s="1523"/>
      <c r="AH40" s="1523"/>
      <c r="AI40" s="1402"/>
    </row>
    <row r="41" spans="1:35" s="1221" customFormat="1" ht="20.25" customHeight="1" x14ac:dyDescent="0.2">
      <c r="A41" s="1684"/>
      <c r="B41" s="1731"/>
      <c r="C41" s="2268" t="s">
        <v>7</v>
      </c>
      <c r="D41" s="2268"/>
      <c r="E41" s="1734">
        <v>462.43045930999932</v>
      </c>
      <c r="F41" s="1692">
        <v>100</v>
      </c>
      <c r="G41" s="1734">
        <v>365.82904347000044</v>
      </c>
      <c r="H41" s="1692">
        <v>100</v>
      </c>
      <c r="I41" s="1734">
        <v>339.47535167249947</v>
      </c>
      <c r="J41" s="1692">
        <v>100</v>
      </c>
      <c r="K41" s="1734">
        <v>350.78281844000003</v>
      </c>
      <c r="L41" s="1693">
        <v>100</v>
      </c>
      <c r="M41" s="1734">
        <v>338.77990985500043</v>
      </c>
      <c r="N41" s="1693">
        <v>100</v>
      </c>
      <c r="O41" s="1620"/>
      <c r="P41" s="1684"/>
      <c r="Q41" s="1929"/>
      <c r="R41" s="1901"/>
      <c r="S41" s="1901"/>
      <c r="T41" s="1901"/>
      <c r="U41" s="1901"/>
      <c r="V41" s="1901"/>
      <c r="W41" s="1901"/>
      <c r="X41" s="1920"/>
      <c r="Y41" s="1920"/>
      <c r="Z41" s="1901"/>
      <c r="AA41" s="1901"/>
      <c r="AB41" s="1901"/>
      <c r="AC41" s="1901"/>
      <c r="AD41" s="1901"/>
      <c r="AE41" s="1901"/>
      <c r="AF41" s="1901"/>
      <c r="AG41" s="1901"/>
      <c r="AH41" s="1901"/>
      <c r="AI41" s="1446"/>
    </row>
    <row r="42" spans="1:35" s="1221" customFormat="1" ht="12" customHeight="1" x14ac:dyDescent="0.2">
      <c r="A42" s="1684"/>
      <c r="B42" s="1731"/>
      <c r="C42" s="1735"/>
      <c r="D42" s="1585" t="s">
        <v>70</v>
      </c>
      <c r="E42" s="1736">
        <v>223.83731321250031</v>
      </c>
      <c r="F42" s="1694">
        <v>48.404534931909964</v>
      </c>
      <c r="G42" s="1736">
        <v>174.65996962500014</v>
      </c>
      <c r="H42" s="1694">
        <v>47.743603943606253</v>
      </c>
      <c r="I42" s="1736">
        <v>154.06847798750005</v>
      </c>
      <c r="J42" s="1694">
        <v>45.384289972290489</v>
      </c>
      <c r="K42" s="1737">
        <v>170.64885227000008</v>
      </c>
      <c r="L42" s="1695">
        <v>48.648007627314527</v>
      </c>
      <c r="M42" s="1737">
        <v>162.15089833749951</v>
      </c>
      <c r="N42" s="1695">
        <v>47.86319779319291</v>
      </c>
      <c r="O42" s="1620"/>
      <c r="P42" s="1684"/>
      <c r="Q42" s="1929"/>
      <c r="R42" s="1202"/>
      <c r="S42" s="1202"/>
      <c r="T42" s="1202"/>
      <c r="U42" s="1202"/>
      <c r="V42" s="1202"/>
      <c r="W42" s="1202"/>
      <c r="X42" s="1920"/>
      <c r="Y42" s="1920"/>
      <c r="Z42" s="1523"/>
      <c r="AA42" s="1523"/>
      <c r="AB42" s="1523"/>
      <c r="AC42" s="1523"/>
      <c r="AD42" s="1523"/>
      <c r="AE42" s="1523"/>
      <c r="AF42" s="1523"/>
      <c r="AG42" s="1523"/>
      <c r="AH42" s="1523"/>
      <c r="AI42" s="1402"/>
    </row>
    <row r="43" spans="1:35" s="1221" customFormat="1" ht="12" customHeight="1" x14ac:dyDescent="0.2">
      <c r="A43" s="1684"/>
      <c r="B43" s="1731"/>
      <c r="C43" s="1735"/>
      <c r="D43" s="1585" t="s">
        <v>69</v>
      </c>
      <c r="E43" s="1736">
        <v>238.59314609750027</v>
      </c>
      <c r="F43" s="1694">
        <v>51.595465068090306</v>
      </c>
      <c r="G43" s="1736">
        <v>191.16907384499993</v>
      </c>
      <c r="H43" s="1694">
        <v>52.256396056393648</v>
      </c>
      <c r="I43" s="1736">
        <v>185.40687368499994</v>
      </c>
      <c r="J43" s="1694">
        <v>54.61571002770966</v>
      </c>
      <c r="K43" s="1737">
        <v>180.13396617000035</v>
      </c>
      <c r="L43" s="1695">
        <v>51.351992372685586</v>
      </c>
      <c r="M43" s="1737">
        <v>176.62901151750023</v>
      </c>
      <c r="N43" s="1695">
        <v>52.136802206806884</v>
      </c>
      <c r="O43" s="1620"/>
      <c r="P43" s="1684"/>
      <c r="Q43" s="1929"/>
      <c r="R43" s="1921"/>
      <c r="S43" s="1921"/>
      <c r="T43" s="1921"/>
      <c r="U43" s="1921"/>
      <c r="V43" s="1921"/>
      <c r="W43" s="1523"/>
      <c r="X43" s="1920"/>
      <c r="Y43" s="1920"/>
      <c r="Z43" s="1523"/>
      <c r="AA43" s="1523"/>
      <c r="AB43" s="1523"/>
      <c r="AC43" s="1523"/>
      <c r="AD43" s="1523"/>
      <c r="AE43" s="1523"/>
      <c r="AF43" s="1523"/>
      <c r="AG43" s="1523"/>
      <c r="AH43" s="1523"/>
      <c r="AI43" s="1402"/>
    </row>
    <row r="44" spans="1:35" s="1221" customFormat="1" ht="20.25" customHeight="1" x14ac:dyDescent="0.2">
      <c r="A44" s="1684"/>
      <c r="B44" s="1731"/>
      <c r="C44" s="625" t="s">
        <v>487</v>
      </c>
      <c r="D44" s="631"/>
      <c r="E44" s="1738">
        <v>88.241942865000055</v>
      </c>
      <c r="F44" s="1696">
        <v>19.082208165237951</v>
      </c>
      <c r="G44" s="1738">
        <v>75.414536637499893</v>
      </c>
      <c r="H44" s="1696">
        <v>20.614693661872753</v>
      </c>
      <c r="I44" s="1738">
        <v>68.248262129999958</v>
      </c>
      <c r="J44" s="1696">
        <v>20.104040482986463</v>
      </c>
      <c r="K44" s="1739">
        <v>74.425948739999967</v>
      </c>
      <c r="L44" s="1697">
        <v>21.217102100663528</v>
      </c>
      <c r="M44" s="1739">
        <v>76.450011137499999</v>
      </c>
      <c r="N44" s="1697">
        <v>22.566276486176822</v>
      </c>
      <c r="O44" s="1620"/>
      <c r="P44" s="1684"/>
      <c r="Q44" s="1929"/>
      <c r="R44" s="1904"/>
      <c r="S44" s="1523"/>
      <c r="T44" s="1523"/>
      <c r="U44" s="1523"/>
      <c r="V44" s="1523"/>
      <c r="W44" s="1523"/>
      <c r="X44" s="1920"/>
      <c r="Y44" s="1920"/>
      <c r="Z44" s="1523"/>
      <c r="AA44" s="1523"/>
      <c r="AB44" s="1523"/>
      <c r="AC44" s="1523"/>
      <c r="AD44" s="1523"/>
      <c r="AE44" s="1523"/>
      <c r="AF44" s="1523"/>
      <c r="AG44" s="1523"/>
      <c r="AH44" s="1523"/>
      <c r="AI44" s="1402"/>
    </row>
    <row r="45" spans="1:35" s="1221" customFormat="1" ht="12" customHeight="1" x14ac:dyDescent="0.2">
      <c r="A45" s="1684"/>
      <c r="B45" s="1731"/>
      <c r="C45" s="628"/>
      <c r="D45" s="1698" t="s">
        <v>70</v>
      </c>
      <c r="E45" s="1740">
        <v>43.938767409999969</v>
      </c>
      <c r="F45" s="1694">
        <v>49.793517666787082</v>
      </c>
      <c r="G45" s="1740">
        <v>40.22561901249999</v>
      </c>
      <c r="H45" s="1694">
        <v>53.339343853367652</v>
      </c>
      <c r="I45" s="1740">
        <v>31.010372987500041</v>
      </c>
      <c r="J45" s="1694">
        <v>45.437600928842961</v>
      </c>
      <c r="K45" s="1741">
        <v>37.451598015000002</v>
      </c>
      <c r="L45" s="1695">
        <v>50.320618882311628</v>
      </c>
      <c r="M45" s="1741">
        <v>37.785311329999985</v>
      </c>
      <c r="N45" s="1695">
        <v>49.42486046475625</v>
      </c>
      <c r="O45" s="1620"/>
      <c r="P45" s="1684"/>
      <c r="Q45" s="1929"/>
      <c r="R45" s="1523"/>
      <c r="S45" s="1905"/>
      <c r="T45" s="1905"/>
      <c r="U45" s="1905"/>
      <c r="V45" s="1905"/>
      <c r="W45" s="1905"/>
      <c r="X45" s="1901"/>
      <c r="Y45" s="1920"/>
      <c r="Z45" s="1523"/>
      <c r="AA45" s="1523"/>
      <c r="AB45" s="1523"/>
      <c r="AC45" s="1523"/>
      <c r="AD45" s="1523"/>
      <c r="AE45" s="1523"/>
      <c r="AF45" s="1523"/>
      <c r="AG45" s="1523"/>
      <c r="AH45" s="1523"/>
      <c r="AI45" s="1402"/>
    </row>
    <row r="46" spans="1:35" s="1221" customFormat="1" ht="12" customHeight="1" x14ac:dyDescent="0.2">
      <c r="A46" s="1684"/>
      <c r="B46" s="1731"/>
      <c r="C46" s="628"/>
      <c r="D46" s="1698" t="s">
        <v>69</v>
      </c>
      <c r="E46" s="1740">
        <v>44.303175454999923</v>
      </c>
      <c r="F46" s="1694">
        <v>50.206482333212733</v>
      </c>
      <c r="G46" s="1740">
        <v>35.188917625000038</v>
      </c>
      <c r="H46" s="1694">
        <v>46.660656146632533</v>
      </c>
      <c r="I46" s="1740">
        <v>37.237889142499988</v>
      </c>
      <c r="J46" s="1694">
        <v>54.562399071157145</v>
      </c>
      <c r="K46" s="1741">
        <v>36.974350725000001</v>
      </c>
      <c r="L46" s="1695">
        <v>49.679381117688415</v>
      </c>
      <c r="M46" s="1741">
        <v>38.664699807500007</v>
      </c>
      <c r="N46" s="1695">
        <v>50.575139535243743</v>
      </c>
      <c r="O46" s="1620"/>
      <c r="P46" s="1684"/>
      <c r="Q46" s="1929"/>
      <c r="R46" s="1202"/>
      <c r="S46" s="1910"/>
      <c r="T46" s="1910"/>
      <c r="U46" s="1910"/>
      <c r="V46" s="1910"/>
      <c r="W46" s="1910"/>
      <c r="X46" s="1920"/>
      <c r="Y46" s="1523"/>
      <c r="Z46" s="1523"/>
      <c r="AA46" s="1523"/>
      <c r="AB46" s="1523"/>
      <c r="AC46" s="1523"/>
      <c r="AD46" s="1523"/>
      <c r="AE46" s="1523"/>
      <c r="AF46" s="1523"/>
      <c r="AG46" s="1523"/>
      <c r="AH46" s="1523"/>
      <c r="AI46" s="1402"/>
    </row>
    <row r="47" spans="1:35" s="1221" customFormat="1" ht="20.25" customHeight="1" x14ac:dyDescent="0.2">
      <c r="A47" s="1684"/>
      <c r="B47" s="1731"/>
      <c r="C47" s="625" t="s">
        <v>574</v>
      </c>
      <c r="D47" s="631"/>
      <c r="E47" s="1738">
        <v>100.38866102249999</v>
      </c>
      <c r="F47" s="1696">
        <v>21.708920552571666</v>
      </c>
      <c r="G47" s="1738">
        <v>76.611788677499959</v>
      </c>
      <c r="H47" s="1696">
        <v>20.941964571979767</v>
      </c>
      <c r="I47" s="1738">
        <v>70.632369397499943</v>
      </c>
      <c r="J47" s="1696">
        <v>20.806332197467107</v>
      </c>
      <c r="K47" s="1739">
        <v>91.431834732499865</v>
      </c>
      <c r="L47" s="1697">
        <v>26.065083557716758</v>
      </c>
      <c r="M47" s="1739">
        <v>89.733072574999994</v>
      </c>
      <c r="N47" s="1697">
        <v>26.487129243704626</v>
      </c>
      <c r="O47" s="1620"/>
      <c r="P47" s="1684"/>
      <c r="Q47" s="1929"/>
      <c r="R47" s="1201"/>
      <c r="S47" s="1915"/>
      <c r="T47" s="1915"/>
      <c r="U47" s="1915"/>
      <c r="V47" s="1915"/>
      <c r="W47" s="1915"/>
      <c r="X47" s="1920"/>
      <c r="Y47" s="1523"/>
      <c r="Z47" s="1523"/>
      <c r="AA47" s="1523"/>
      <c r="AB47" s="1523"/>
      <c r="AC47" s="1523"/>
      <c r="AD47" s="1523"/>
      <c r="AE47" s="1523"/>
      <c r="AF47" s="1523"/>
      <c r="AG47" s="1523"/>
      <c r="AH47" s="1523"/>
      <c r="AI47" s="1402"/>
    </row>
    <row r="48" spans="1:35" s="1221" customFormat="1" ht="12" customHeight="1" x14ac:dyDescent="0.2">
      <c r="A48" s="1684"/>
      <c r="B48" s="1731"/>
      <c r="C48" s="628"/>
      <c r="D48" s="1698" t="s">
        <v>70</v>
      </c>
      <c r="E48" s="1740">
        <v>46.074172372500001</v>
      </c>
      <c r="F48" s="1694">
        <v>45.895793312925505</v>
      </c>
      <c r="G48" s="1740">
        <v>36.697676297500003</v>
      </c>
      <c r="H48" s="1694">
        <v>47.900821702493033</v>
      </c>
      <c r="I48" s="1740">
        <v>30.606939039999983</v>
      </c>
      <c r="J48" s="1694">
        <v>43.332737243674181</v>
      </c>
      <c r="K48" s="1741">
        <v>45.175780504999977</v>
      </c>
      <c r="L48" s="1695">
        <v>49.409246393414044</v>
      </c>
      <c r="M48" s="1741">
        <v>45.34363628749994</v>
      </c>
      <c r="N48" s="1695">
        <v>50.531688023500124</v>
      </c>
      <c r="O48" s="1620"/>
      <c r="P48" s="1684"/>
      <c r="Q48" s="1929"/>
      <c r="R48" s="1201"/>
      <c r="S48" s="1915"/>
      <c r="T48" s="1915"/>
      <c r="U48" s="1915"/>
      <c r="V48" s="1915"/>
      <c r="W48" s="1915"/>
      <c r="X48" s="1919"/>
      <c r="Y48" s="1523"/>
      <c r="Z48" s="1523"/>
      <c r="AA48" s="1523"/>
      <c r="AB48" s="1523"/>
      <c r="AC48" s="1523"/>
      <c r="AD48" s="1523"/>
      <c r="AE48" s="1523"/>
      <c r="AF48" s="1523"/>
      <c r="AG48" s="1523"/>
      <c r="AH48" s="1523"/>
      <c r="AI48" s="1402"/>
    </row>
    <row r="49" spans="1:35" s="1221" customFormat="1" ht="12" customHeight="1" x14ac:dyDescent="0.2">
      <c r="A49" s="1684"/>
      <c r="B49" s="1731"/>
      <c r="C49" s="628"/>
      <c r="D49" s="1698" t="s">
        <v>69</v>
      </c>
      <c r="E49" s="1740">
        <v>54.314488650000008</v>
      </c>
      <c r="F49" s="1694">
        <v>54.104206687074516</v>
      </c>
      <c r="G49" s="1740">
        <v>39.914112380000027</v>
      </c>
      <c r="H49" s="1694">
        <v>52.099178297507052</v>
      </c>
      <c r="I49" s="1740">
        <v>40.025430357500014</v>
      </c>
      <c r="J49" s="1694">
        <v>56.667262756325897</v>
      </c>
      <c r="K49" s="1741">
        <v>46.256054227500002</v>
      </c>
      <c r="L49" s="1695">
        <v>50.590753606586084</v>
      </c>
      <c r="M49" s="1741">
        <v>44.389436287500004</v>
      </c>
      <c r="N49" s="1695">
        <v>49.468311976499827</v>
      </c>
      <c r="O49" s="1620"/>
      <c r="P49" s="1684"/>
      <c r="Q49" s="1929"/>
      <c r="R49" s="1201"/>
      <c r="S49" s="1915"/>
      <c r="T49" s="1915"/>
      <c r="U49" s="1915"/>
      <c r="V49" s="1915"/>
      <c r="W49" s="1915"/>
      <c r="X49" s="1523"/>
      <c r="Y49" s="1523"/>
      <c r="Z49" s="1523"/>
      <c r="AA49" s="1523"/>
      <c r="AB49" s="1523"/>
      <c r="AC49" s="1523"/>
      <c r="AD49" s="1523"/>
      <c r="AE49" s="1523"/>
      <c r="AF49" s="1523"/>
      <c r="AG49" s="1523"/>
      <c r="AH49" s="1523"/>
      <c r="AI49" s="1402"/>
    </row>
    <row r="50" spans="1:35" s="1221" customFormat="1" ht="20.25" customHeight="1" x14ac:dyDescent="0.2">
      <c r="A50" s="1684"/>
      <c r="B50" s="1731"/>
      <c r="C50" s="625" t="s">
        <v>575</v>
      </c>
      <c r="D50" s="631"/>
      <c r="E50" s="1738">
        <v>100.68947364749997</v>
      </c>
      <c r="F50" s="1696">
        <v>21.773970900995689</v>
      </c>
      <c r="G50" s="1738">
        <v>81.062773642499835</v>
      </c>
      <c r="H50" s="1696">
        <v>22.158648989045435</v>
      </c>
      <c r="I50" s="1738">
        <v>67.308983150000032</v>
      </c>
      <c r="J50" s="1696">
        <v>19.827355010720993</v>
      </c>
      <c r="K50" s="1739">
        <v>63.340214327500043</v>
      </c>
      <c r="L50" s="1697">
        <v>18.056817779498548</v>
      </c>
      <c r="M50" s="1739">
        <v>56.772040212500066</v>
      </c>
      <c r="N50" s="1697">
        <v>16.757794237798457</v>
      </c>
      <c r="O50" s="1620"/>
      <c r="P50" s="1684"/>
      <c r="Q50" s="1929"/>
      <c r="R50" s="1201"/>
      <c r="S50" s="1915"/>
      <c r="T50" s="1915"/>
      <c r="U50" s="1915"/>
      <c r="V50" s="1915"/>
      <c r="W50" s="1915"/>
      <c r="X50" s="1203"/>
      <c r="Y50" s="1523"/>
      <c r="Z50" s="1523"/>
      <c r="AA50" s="1523"/>
      <c r="AB50" s="1523"/>
      <c r="AC50" s="1523"/>
      <c r="AD50" s="1523"/>
      <c r="AE50" s="1523"/>
      <c r="AF50" s="1523"/>
      <c r="AG50" s="1523"/>
      <c r="AH50" s="1523"/>
      <c r="AI50" s="1402"/>
    </row>
    <row r="51" spans="1:35" s="1221" customFormat="1" ht="12" customHeight="1" x14ac:dyDescent="0.2">
      <c r="A51" s="1684"/>
      <c r="B51" s="1731"/>
      <c r="C51" s="628"/>
      <c r="D51" s="1698" t="s">
        <v>70</v>
      </c>
      <c r="E51" s="1740">
        <v>42.545579890000027</v>
      </c>
      <c r="F51" s="1694">
        <v>42.254247985192841</v>
      </c>
      <c r="G51" s="1740">
        <v>33.127549297500025</v>
      </c>
      <c r="H51" s="1694">
        <v>40.866538127103773</v>
      </c>
      <c r="I51" s="1740">
        <v>27.001771730000002</v>
      </c>
      <c r="J51" s="1694">
        <v>40.11614864218906</v>
      </c>
      <c r="K51" s="1741">
        <v>26.572081234999988</v>
      </c>
      <c r="L51" s="1695">
        <v>41.951359838489445</v>
      </c>
      <c r="M51" s="1741">
        <v>23.205697575000006</v>
      </c>
      <c r="N51" s="1695">
        <v>40.875222183561007</v>
      </c>
      <c r="O51" s="1620"/>
      <c r="P51" s="1684"/>
      <c r="Q51" s="1929"/>
      <c r="R51" s="1201"/>
      <c r="S51" s="1915"/>
      <c r="T51" s="1915"/>
      <c r="U51" s="1915"/>
      <c r="V51" s="1915"/>
      <c r="W51" s="1915"/>
      <c r="X51" s="1702"/>
      <c r="Y51" s="1523"/>
      <c r="Z51" s="1523"/>
      <c r="AA51" s="1523"/>
      <c r="AB51" s="1523"/>
      <c r="AC51" s="1523"/>
      <c r="AD51" s="1523"/>
      <c r="AE51" s="1523"/>
      <c r="AF51" s="1523"/>
      <c r="AG51" s="1523"/>
      <c r="AH51" s="1523"/>
      <c r="AI51" s="1402"/>
    </row>
    <row r="52" spans="1:35" s="1221" customFormat="1" ht="12" customHeight="1" x14ac:dyDescent="0.2">
      <c r="A52" s="1684"/>
      <c r="B52" s="1731"/>
      <c r="C52" s="628"/>
      <c r="D52" s="1698" t="s">
        <v>69</v>
      </c>
      <c r="E52" s="1740">
        <v>58.143893757499995</v>
      </c>
      <c r="F52" s="1694">
        <v>57.745752014807216</v>
      </c>
      <c r="G52" s="1740">
        <v>47.935224345000009</v>
      </c>
      <c r="H52" s="1694">
        <v>59.133461872896476</v>
      </c>
      <c r="I52" s="1740">
        <v>40.307211419999952</v>
      </c>
      <c r="J52" s="1694">
        <v>59.883851357810826</v>
      </c>
      <c r="K52" s="1741">
        <v>36.76813309249998</v>
      </c>
      <c r="L52" s="1695">
        <v>58.048640161510448</v>
      </c>
      <c r="M52" s="1741">
        <v>33.566342637499986</v>
      </c>
      <c r="N52" s="1695">
        <v>59.124777816438858</v>
      </c>
      <c r="O52" s="1620"/>
      <c r="P52" s="1684"/>
      <c r="Q52" s="1929"/>
      <c r="R52" s="1201"/>
      <c r="S52" s="1915"/>
      <c r="T52" s="1915"/>
      <c r="U52" s="1915"/>
      <c r="V52" s="1915"/>
      <c r="W52" s="1915"/>
      <c r="X52" s="1702"/>
      <c r="Y52" s="1523"/>
      <c r="Z52" s="1523"/>
      <c r="AA52" s="1523"/>
      <c r="AB52" s="1523"/>
      <c r="AC52" s="1523"/>
      <c r="AD52" s="1523"/>
      <c r="AE52" s="1523"/>
      <c r="AF52" s="1523"/>
      <c r="AG52" s="1523"/>
      <c r="AH52" s="1523"/>
      <c r="AI52" s="1402"/>
    </row>
    <row r="53" spans="1:35" s="1221" customFormat="1" ht="20.25" customHeight="1" x14ac:dyDescent="0.2">
      <c r="A53" s="1684"/>
      <c r="B53" s="1731"/>
      <c r="C53" s="625" t="s">
        <v>519</v>
      </c>
      <c r="D53" s="631"/>
      <c r="E53" s="1738">
        <v>173.11038177500012</v>
      </c>
      <c r="F53" s="1696">
        <v>37.434900381194872</v>
      </c>
      <c r="G53" s="1738">
        <v>132.73994451250002</v>
      </c>
      <c r="H53" s="1696">
        <v>36.284692777101846</v>
      </c>
      <c r="I53" s="1738">
        <v>133.28573699500009</v>
      </c>
      <c r="J53" s="1696">
        <v>39.262272308825601</v>
      </c>
      <c r="K53" s="1739">
        <v>121.58482063999975</v>
      </c>
      <c r="L53" s="1697">
        <v>34.660996562121056</v>
      </c>
      <c r="M53" s="1739">
        <v>115.82478593000015</v>
      </c>
      <c r="N53" s="1697">
        <v>34.188800032320025</v>
      </c>
      <c r="O53" s="1620"/>
      <c r="P53" s="1684"/>
      <c r="Q53" s="1929"/>
      <c r="R53" s="1201"/>
      <c r="S53" s="1915"/>
      <c r="T53" s="1915"/>
      <c r="U53" s="1915"/>
      <c r="V53" s="1915"/>
      <c r="W53" s="1915"/>
      <c r="X53" s="1702"/>
      <c r="Y53" s="1523"/>
      <c r="Z53" s="1523"/>
      <c r="AA53" s="1523"/>
      <c r="AB53" s="1523"/>
      <c r="AC53" s="1523"/>
      <c r="AD53" s="1523"/>
      <c r="AE53" s="1523"/>
      <c r="AF53" s="1523"/>
      <c r="AG53" s="1523"/>
      <c r="AH53" s="1523"/>
      <c r="AI53" s="1402"/>
    </row>
    <row r="54" spans="1:35" s="1221" customFormat="1" ht="12" customHeight="1" x14ac:dyDescent="0.2">
      <c r="A54" s="1684"/>
      <c r="B54" s="1731"/>
      <c r="C54" s="628"/>
      <c r="D54" s="1698" t="s">
        <v>70</v>
      </c>
      <c r="E54" s="1740">
        <v>91.278793539999953</v>
      </c>
      <c r="F54" s="1694">
        <v>52.728665146518708</v>
      </c>
      <c r="G54" s="1740">
        <v>64.60912501749992</v>
      </c>
      <c r="H54" s="1694">
        <v>48.673460919983839</v>
      </c>
      <c r="I54" s="1740">
        <v>65.449394229999953</v>
      </c>
      <c r="J54" s="1694">
        <v>49.104574657118135</v>
      </c>
      <c r="K54" s="1741">
        <v>61.449392515000042</v>
      </c>
      <c r="L54" s="1695">
        <v>50.54034886225265</v>
      </c>
      <c r="M54" s="1741">
        <v>55.816253145000026</v>
      </c>
      <c r="N54" s="1695">
        <v>48.190249346744423</v>
      </c>
      <c r="O54" s="1620"/>
      <c r="P54" s="1684"/>
      <c r="Q54" s="1929"/>
      <c r="R54" s="1201"/>
      <c r="S54" s="1915"/>
      <c r="T54" s="1915"/>
      <c r="U54" s="1915"/>
      <c r="V54" s="1915"/>
      <c r="W54" s="1915"/>
      <c r="X54" s="1702"/>
      <c r="Y54" s="1523"/>
      <c r="Z54" s="1523"/>
      <c r="AA54" s="1523"/>
      <c r="AB54" s="1523"/>
      <c r="AC54" s="1523"/>
      <c r="AD54" s="1523"/>
      <c r="AE54" s="1523"/>
      <c r="AF54" s="1523"/>
      <c r="AG54" s="1523"/>
      <c r="AH54" s="1523"/>
      <c r="AI54" s="1402"/>
    </row>
    <row r="55" spans="1:35" s="1221" customFormat="1" ht="12" customHeight="1" x14ac:dyDescent="0.2">
      <c r="A55" s="1684"/>
      <c r="B55" s="1731"/>
      <c r="C55" s="628"/>
      <c r="D55" s="1698" t="s">
        <v>69</v>
      </c>
      <c r="E55" s="1740">
        <v>81.831588234999984</v>
      </c>
      <c r="F55" s="1694">
        <v>47.271334853481193</v>
      </c>
      <c r="G55" s="1740">
        <v>68.13081949500004</v>
      </c>
      <c r="H55" s="1694">
        <v>51.326539080016119</v>
      </c>
      <c r="I55" s="1740">
        <v>67.836342764999955</v>
      </c>
      <c r="J55" s="1694">
        <v>50.895425342881715</v>
      </c>
      <c r="K55" s="1741">
        <v>60.135428125000011</v>
      </c>
      <c r="L55" s="1695">
        <v>49.459651137747599</v>
      </c>
      <c r="M55" s="1741">
        <v>60.008532784999893</v>
      </c>
      <c r="N55" s="1695">
        <v>51.809750653255385</v>
      </c>
      <c r="O55" s="1620"/>
      <c r="P55" s="1684"/>
      <c r="Q55" s="1929"/>
      <c r="R55" s="1201"/>
      <c r="S55" s="1915"/>
      <c r="T55" s="1915"/>
      <c r="U55" s="1915"/>
      <c r="V55" s="1915"/>
      <c r="W55" s="1915"/>
      <c r="X55" s="1523"/>
      <c r="Y55" s="1523"/>
      <c r="Z55" s="1523"/>
      <c r="AA55" s="1523"/>
      <c r="AB55" s="1523"/>
      <c r="AC55" s="1523"/>
      <c r="AD55" s="1523"/>
      <c r="AE55" s="1523"/>
      <c r="AF55" s="1523"/>
      <c r="AG55" s="1523"/>
      <c r="AH55" s="1523"/>
      <c r="AI55" s="1402"/>
    </row>
    <row r="56" spans="1:35" s="696" customFormat="1" ht="18.75" customHeight="1" x14ac:dyDescent="0.2">
      <c r="A56" s="712"/>
      <c r="B56" s="1370"/>
      <c r="C56" s="2271" t="s">
        <v>536</v>
      </c>
      <c r="D56" s="2357"/>
      <c r="E56" s="2357"/>
      <c r="F56" s="2357"/>
      <c r="G56" s="2357"/>
      <c r="H56" s="2357"/>
      <c r="I56" s="2357"/>
      <c r="J56" s="2357"/>
      <c r="K56" s="2357"/>
      <c r="L56" s="2357"/>
      <c r="M56" s="2357"/>
      <c r="N56" s="2357"/>
      <c r="O56" s="2357"/>
      <c r="P56" s="707"/>
      <c r="Q56" s="1201"/>
      <c r="R56" s="1201"/>
      <c r="S56" s="1915"/>
      <c r="T56" s="1915"/>
      <c r="U56" s="1915"/>
      <c r="V56" s="1915"/>
      <c r="W56" s="1915"/>
      <c r="X56" s="1523"/>
      <c r="Y56" s="1523"/>
      <c r="Z56" s="1523"/>
      <c r="AA56" s="1523"/>
      <c r="AB56" s="1523"/>
      <c r="AC56" s="1523"/>
      <c r="AD56" s="1523"/>
      <c r="AE56" s="1523"/>
      <c r="AF56" s="1523"/>
      <c r="AG56" s="1523"/>
      <c r="AH56" s="1523"/>
      <c r="AI56" s="1402"/>
    </row>
    <row r="57" spans="1:35" s="696" customFormat="1" ht="17.100000000000001" customHeight="1" x14ac:dyDescent="0.2">
      <c r="A57" s="712"/>
      <c r="B57" s="1370"/>
      <c r="C57" s="2343" t="s">
        <v>537</v>
      </c>
      <c r="D57" s="2343"/>
      <c r="E57" s="2343"/>
      <c r="F57" s="2343"/>
      <c r="G57" s="2343"/>
      <c r="H57" s="2343"/>
      <c r="I57" s="2272" t="s">
        <v>538</v>
      </c>
      <c r="J57" s="2272"/>
      <c r="K57" s="2272"/>
      <c r="L57" s="2272"/>
      <c r="M57" s="2272"/>
      <c r="N57" s="2272"/>
      <c r="O57" s="1371"/>
      <c r="P57" s="707"/>
      <c r="Q57" s="1201"/>
      <c r="R57" s="1201"/>
      <c r="S57" s="1915"/>
      <c r="T57" s="1915"/>
      <c r="U57" s="1915"/>
      <c r="V57" s="1915"/>
      <c r="W57" s="1915"/>
      <c r="X57" s="1523"/>
      <c r="Y57" s="1523"/>
      <c r="Z57" s="1523"/>
      <c r="AA57" s="1523"/>
      <c r="AB57" s="1523"/>
      <c r="AC57" s="1523"/>
      <c r="AD57" s="1523"/>
      <c r="AE57" s="1523"/>
      <c r="AF57" s="1523"/>
      <c r="AG57" s="1523"/>
      <c r="AH57" s="1523"/>
      <c r="AI57" s="1402"/>
    </row>
    <row r="58" spans="1:35" s="1744" customFormat="1" ht="13.5" customHeight="1" x14ac:dyDescent="0.2">
      <c r="A58" s="1742"/>
      <c r="B58" s="1743"/>
      <c r="C58" s="1479" t="s">
        <v>356</v>
      </c>
      <c r="D58" s="628"/>
      <c r="E58" s="2344" t="s">
        <v>86</v>
      </c>
      <c r="F58" s="2344"/>
      <c r="G58" s="2344"/>
      <c r="H58" s="2344"/>
      <c r="I58" s="2344"/>
      <c r="J58" s="2344"/>
      <c r="K58" s="2344"/>
      <c r="L58" s="2344"/>
      <c r="M58" s="2344"/>
      <c r="N58" s="2344"/>
      <c r="O58" s="1526"/>
      <c r="P58" s="1742"/>
      <c r="Q58" s="1930"/>
      <c r="R58" s="1201"/>
      <c r="S58" s="1915"/>
      <c r="T58" s="1915"/>
      <c r="U58" s="1915"/>
      <c r="V58" s="1915"/>
      <c r="W58" s="1915"/>
      <c r="X58" s="1523"/>
      <c r="Y58" s="1523"/>
      <c r="Z58" s="1523"/>
      <c r="AA58" s="1523"/>
      <c r="AB58" s="1523"/>
      <c r="AC58" s="1523"/>
      <c r="AD58" s="1523"/>
      <c r="AE58" s="1523"/>
      <c r="AF58" s="1523"/>
      <c r="AG58" s="1523"/>
      <c r="AH58" s="1523"/>
      <c r="AI58" s="1402"/>
    </row>
    <row r="59" spans="1:35" ht="18" customHeight="1" x14ac:dyDescent="0.2">
      <c r="A59" s="1611"/>
      <c r="B59" s="1745" t="s">
        <v>586</v>
      </c>
      <c r="C59" s="2293">
        <v>44593</v>
      </c>
      <c r="D59" s="2293"/>
      <c r="E59" s="1607"/>
      <c r="F59" s="1607"/>
      <c r="G59" s="1607"/>
      <c r="H59" s="1607"/>
      <c r="I59" s="1607"/>
      <c r="J59" s="1607"/>
      <c r="K59" s="1607"/>
      <c r="L59" s="1607"/>
      <c r="M59" s="1607"/>
      <c r="N59" s="1607"/>
      <c r="O59" s="1613"/>
      <c r="P59" s="1611"/>
      <c r="R59" s="1201"/>
      <c r="S59" s="1201"/>
      <c r="T59" s="1201"/>
      <c r="U59" s="1201"/>
      <c r="V59" s="1201"/>
      <c r="W59" s="1523"/>
      <c r="X59" s="1523"/>
      <c r="Y59" s="1201"/>
      <c r="Z59" s="1201"/>
      <c r="AA59" s="1201"/>
      <c r="AB59" s="1201"/>
      <c r="AC59" s="1201"/>
      <c r="AD59" s="1201"/>
      <c r="AE59" s="1201"/>
      <c r="AF59" s="1201"/>
      <c r="AG59" s="1201"/>
      <c r="AH59" s="1201"/>
      <c r="AI59" s="696"/>
    </row>
    <row r="60" spans="1:35" x14ac:dyDescent="0.2">
      <c r="R60" s="1201"/>
      <c r="S60" s="1399"/>
      <c r="T60" s="1201"/>
      <c r="U60" s="1201"/>
      <c r="V60" s="1201"/>
      <c r="W60" s="1201"/>
      <c r="X60" s="1523"/>
      <c r="Y60" s="1201"/>
      <c r="Z60" s="1201"/>
      <c r="AA60" s="1201"/>
      <c r="AB60" s="1201"/>
      <c r="AC60" s="1201"/>
      <c r="AD60" s="1201"/>
      <c r="AE60" s="1201"/>
      <c r="AF60" s="1201"/>
      <c r="AG60" s="1201"/>
      <c r="AH60" s="1201"/>
      <c r="AI60" s="696"/>
    </row>
    <row r="61" spans="1:35" x14ac:dyDescent="0.2">
      <c r="R61" s="1922"/>
      <c r="S61" s="1922"/>
      <c r="T61" s="1922"/>
      <c r="U61" s="1922"/>
      <c r="V61" s="1922"/>
      <c r="W61" s="1523"/>
      <c r="X61" s="1523"/>
      <c r="Y61" s="1922"/>
      <c r="Z61" s="1922"/>
      <c r="AA61" s="1922"/>
      <c r="AB61" s="1922"/>
      <c r="AC61" s="1922"/>
      <c r="AD61" s="1922"/>
      <c r="AE61" s="1922"/>
      <c r="AF61" s="1922"/>
      <c r="AG61" s="1922"/>
      <c r="AH61" s="1922"/>
      <c r="AI61" s="1527"/>
    </row>
    <row r="62" spans="1:35" x14ac:dyDescent="0.2">
      <c r="W62" s="1523"/>
      <c r="X62" s="1523"/>
    </row>
    <row r="63" spans="1:35" x14ac:dyDescent="0.2">
      <c r="W63" s="1523"/>
      <c r="X63" s="1523"/>
    </row>
    <row r="64" spans="1:35" x14ac:dyDescent="0.2">
      <c r="W64" s="1523"/>
      <c r="X64" s="1523"/>
    </row>
    <row r="65" spans="18:24" x14ac:dyDescent="0.2">
      <c r="W65" s="1523"/>
      <c r="X65" s="1523"/>
    </row>
    <row r="66" spans="18:24" x14ac:dyDescent="0.2">
      <c r="W66" s="1523"/>
      <c r="X66" s="1523"/>
    </row>
    <row r="67" spans="18:24" x14ac:dyDescent="0.2">
      <c r="W67" s="1702"/>
      <c r="X67" s="1702"/>
    </row>
    <row r="68" spans="18:24" x14ac:dyDescent="0.2">
      <c r="W68" s="1702"/>
      <c r="X68" s="1702"/>
    </row>
    <row r="69" spans="18:24" x14ac:dyDescent="0.2">
      <c r="W69" s="1702"/>
      <c r="X69" s="1702"/>
    </row>
    <row r="70" spans="18:24" x14ac:dyDescent="0.2">
      <c r="W70" s="1702"/>
      <c r="X70" s="1702"/>
    </row>
    <row r="71" spans="18:24" x14ac:dyDescent="0.2">
      <c r="R71" s="1201"/>
      <c r="S71" s="1923"/>
      <c r="T71" s="1702"/>
      <c r="U71" s="1702"/>
      <c r="V71" s="1702"/>
      <c r="W71" s="1702"/>
      <c r="X71" s="1702"/>
    </row>
  </sheetData>
  <mergeCells count="166">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1:D41"/>
    <mergeCell ref="C56:O56"/>
    <mergeCell ref="C57:H57"/>
    <mergeCell ref="I57:N57"/>
    <mergeCell ref="E58:N58"/>
    <mergeCell ref="C59:D59"/>
    <mergeCell ref="C37:N37"/>
    <mergeCell ref="C38:D39"/>
    <mergeCell ref="E39:F39"/>
    <mergeCell ref="G39:H39"/>
    <mergeCell ref="I39:J39"/>
    <mergeCell ref="K39:L39"/>
    <mergeCell ref="M39:N39"/>
  </mergeCells>
  <conditionalFormatting sqref="E7">
    <cfRule type="cellIs" dxfId="8865" priority="10" operator="equal">
      <formula>"1.º trimestre"</formula>
    </cfRule>
  </conditionalFormatting>
  <conditionalFormatting sqref="G7">
    <cfRule type="cellIs" dxfId="8864" priority="9" operator="equal">
      <formula>"1.º trimestre"</formula>
    </cfRule>
  </conditionalFormatting>
  <conditionalFormatting sqref="I7">
    <cfRule type="cellIs" dxfId="8863" priority="8" operator="equal">
      <formula>"1.º trimestre"</formula>
    </cfRule>
  </conditionalFormatting>
  <conditionalFormatting sqref="K7">
    <cfRule type="cellIs" dxfId="8862" priority="7" operator="equal">
      <formula>"1.º trimestre"</formula>
    </cfRule>
  </conditionalFormatting>
  <conditionalFormatting sqref="M7">
    <cfRule type="cellIs" dxfId="8861" priority="6" operator="equal">
      <formula>"1.º trimestre"</formula>
    </cfRule>
  </conditionalFormatting>
  <conditionalFormatting sqref="E39">
    <cfRule type="cellIs" dxfId="8860" priority="5" operator="equal">
      <formula>"1.º trimestre"</formula>
    </cfRule>
  </conditionalFormatting>
  <conditionalFormatting sqref="G39">
    <cfRule type="cellIs" dxfId="8859" priority="4" operator="equal">
      <formula>"1.º trimestre"</formula>
    </cfRule>
  </conditionalFormatting>
  <conditionalFormatting sqref="I39">
    <cfRule type="cellIs" dxfId="8858" priority="3" operator="equal">
      <formula>"1.º trimestre"</formula>
    </cfRule>
  </conditionalFormatting>
  <conditionalFormatting sqref="K39">
    <cfRule type="cellIs" dxfId="8857" priority="2" operator="equal">
      <formula>"1.º trimestre"</formula>
    </cfRule>
  </conditionalFormatting>
  <conditionalFormatting sqref="M39">
    <cfRule type="cellIs" dxfId="8856" priority="1" operator="equal">
      <formula>"1.º trimestre"</formula>
    </cfRule>
  </conditionalFormatting>
  <hyperlinks>
    <hyperlink ref="I57" r:id="rId1"/>
  </hyperlinks>
  <printOptions horizontalCentered="1"/>
  <pageMargins left="0" right="0" top="0.19685039370078741" bottom="0.19685039370078741" header="0" footer="0"/>
  <pageSetup paperSize="9"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AI63"/>
  <sheetViews>
    <sheetView zoomScaleNormal="100" workbookViewId="0"/>
  </sheetViews>
  <sheetFormatPr defaultColWidth="9.28515625" defaultRowHeight="12.75" x14ac:dyDescent="0.2"/>
  <cols>
    <col min="1" max="1" width="1" style="94" customWidth="1"/>
    <col min="2" max="2" width="2.5703125" style="94" customWidth="1"/>
    <col min="3" max="3" width="1" style="94" customWidth="1"/>
    <col min="4" max="4" width="24.7109375" style="94" customWidth="1"/>
    <col min="5" max="17" width="5.42578125" style="94" customWidth="1"/>
    <col min="18" max="18" width="2.5703125" style="94" customWidth="1"/>
    <col min="19" max="19" width="1" style="94" customWidth="1"/>
    <col min="20" max="35" width="9.28515625" style="1934"/>
    <col min="36" max="16384" width="9.28515625" style="94"/>
  </cols>
  <sheetData>
    <row r="1" spans="1:35" ht="13.5" customHeight="1" x14ac:dyDescent="0.2">
      <c r="A1" s="93"/>
      <c r="B1" s="2372" t="s">
        <v>357</v>
      </c>
      <c r="C1" s="2372"/>
      <c r="D1" s="2372"/>
      <c r="E1" s="95"/>
      <c r="F1" s="95"/>
      <c r="G1" s="95"/>
      <c r="H1" s="95"/>
      <c r="I1" s="95"/>
      <c r="J1" s="95"/>
      <c r="K1" s="95"/>
      <c r="L1" s="95"/>
      <c r="M1" s="95"/>
      <c r="N1" s="95"/>
      <c r="O1" s="95"/>
      <c r="P1" s="95"/>
      <c r="Q1" s="95"/>
      <c r="R1" s="95"/>
      <c r="S1" s="93"/>
    </row>
    <row r="2" spans="1:35" ht="6" customHeight="1" x14ac:dyDescent="0.2">
      <c r="A2" s="93"/>
      <c r="B2" s="489"/>
      <c r="C2" s="489"/>
      <c r="D2" s="489"/>
      <c r="E2" s="170"/>
      <c r="F2" s="170"/>
      <c r="G2" s="170"/>
      <c r="H2" s="170"/>
      <c r="I2" s="170"/>
      <c r="J2" s="170"/>
      <c r="K2" s="170"/>
      <c r="L2" s="170"/>
      <c r="M2" s="170"/>
      <c r="N2" s="170"/>
      <c r="O2" s="170"/>
      <c r="P2" s="170"/>
      <c r="Q2" s="170"/>
      <c r="R2" s="171"/>
      <c r="S2" s="95"/>
    </row>
    <row r="3" spans="1:35" ht="10.5" customHeight="1" thickBot="1" x14ac:dyDescent="0.25">
      <c r="A3" s="93"/>
      <c r="B3" s="95"/>
      <c r="C3" s="95"/>
      <c r="D3" s="95"/>
      <c r="E3" s="464"/>
      <c r="F3" s="464"/>
      <c r="G3" s="95"/>
      <c r="H3" s="95"/>
      <c r="I3" s="95"/>
      <c r="J3" s="95"/>
      <c r="K3" s="95"/>
      <c r="L3" s="95"/>
      <c r="M3" s="95"/>
      <c r="N3" s="95"/>
      <c r="O3" s="95"/>
      <c r="P3" s="464"/>
      <c r="Q3" s="464" t="s">
        <v>68</v>
      </c>
      <c r="R3" s="172"/>
      <c r="S3" s="95"/>
    </row>
    <row r="4" spans="1:35" ht="13.5" customHeight="1" thickBot="1" x14ac:dyDescent="0.25">
      <c r="A4" s="93"/>
      <c r="B4" s="95"/>
      <c r="C4" s="299" t="s">
        <v>465</v>
      </c>
      <c r="D4" s="303"/>
      <c r="E4" s="304"/>
      <c r="F4" s="304"/>
      <c r="G4" s="304"/>
      <c r="H4" s="304"/>
      <c r="I4" s="304"/>
      <c r="J4" s="304"/>
      <c r="K4" s="304"/>
      <c r="L4" s="304"/>
      <c r="M4" s="304"/>
      <c r="N4" s="304"/>
      <c r="O4" s="304"/>
      <c r="P4" s="304"/>
      <c r="Q4" s="305"/>
      <c r="R4" s="172"/>
      <c r="S4" s="95"/>
    </row>
    <row r="5" spans="1:35" ht="12" customHeight="1" x14ac:dyDescent="0.2">
      <c r="A5" s="93"/>
      <c r="B5" s="95"/>
      <c r="C5" s="758" t="s">
        <v>76</v>
      </c>
      <c r="D5" s="758"/>
      <c r="E5" s="133"/>
      <c r="F5" s="133"/>
      <c r="G5" s="133"/>
      <c r="H5" s="133"/>
      <c r="I5" s="133"/>
      <c r="J5" s="133"/>
      <c r="K5" s="133"/>
      <c r="L5" s="133"/>
      <c r="M5" s="133"/>
      <c r="N5" s="133"/>
      <c r="O5" s="133"/>
      <c r="P5" s="133"/>
      <c r="Q5" s="133"/>
      <c r="R5" s="172"/>
      <c r="S5" s="95"/>
    </row>
    <row r="6" spans="1:35" s="55" customFormat="1" ht="13.5" customHeight="1" x14ac:dyDescent="0.2">
      <c r="A6" s="117"/>
      <c r="B6" s="126"/>
      <c r="C6" s="2367" t="s">
        <v>122</v>
      </c>
      <c r="D6" s="2368"/>
      <c r="E6" s="2368"/>
      <c r="F6" s="2368"/>
      <c r="G6" s="2368"/>
      <c r="H6" s="2368"/>
      <c r="I6" s="2368"/>
      <c r="J6" s="2368"/>
      <c r="K6" s="2368"/>
      <c r="L6" s="2368"/>
      <c r="M6" s="2368"/>
      <c r="N6" s="2368"/>
      <c r="O6" s="2368"/>
      <c r="P6" s="2368"/>
      <c r="Q6" s="2369"/>
      <c r="R6" s="172"/>
      <c r="S6" s="2"/>
      <c r="T6" s="43"/>
      <c r="U6" s="43"/>
      <c r="V6" s="43"/>
      <c r="W6" s="43"/>
      <c r="X6" s="43"/>
      <c r="Y6" s="43"/>
      <c r="Z6" s="43"/>
      <c r="AA6" s="43"/>
      <c r="AB6" s="43"/>
      <c r="AC6" s="43"/>
      <c r="AD6" s="43"/>
      <c r="AE6" s="43"/>
      <c r="AF6" s="43"/>
      <c r="AG6" s="43"/>
      <c r="AH6" s="43"/>
      <c r="AI6" s="43"/>
    </row>
    <row r="7" spans="1:35" s="55" customFormat="1" ht="3.75" customHeight="1" x14ac:dyDescent="0.2">
      <c r="A7" s="117"/>
      <c r="B7" s="126"/>
      <c r="C7" s="759"/>
      <c r="D7" s="759"/>
      <c r="E7" s="760"/>
      <c r="F7" s="760"/>
      <c r="G7" s="760"/>
      <c r="H7" s="760"/>
      <c r="I7" s="760"/>
      <c r="J7" s="760"/>
      <c r="K7" s="760"/>
      <c r="L7" s="760"/>
      <c r="M7" s="760"/>
      <c r="N7" s="760"/>
      <c r="O7" s="760"/>
      <c r="P7" s="760"/>
      <c r="Q7" s="760"/>
      <c r="R7" s="172"/>
      <c r="S7" s="2"/>
      <c r="T7" s="43"/>
      <c r="U7" s="43"/>
      <c r="V7" s="43"/>
      <c r="W7" s="43"/>
      <c r="X7" s="43"/>
      <c r="Y7" s="43"/>
      <c r="Z7" s="43"/>
      <c r="AA7" s="43"/>
      <c r="AB7" s="43"/>
      <c r="AC7" s="43"/>
      <c r="AD7" s="43"/>
      <c r="AE7" s="43"/>
      <c r="AF7" s="43"/>
      <c r="AG7" s="43"/>
      <c r="AH7" s="43"/>
      <c r="AI7" s="43"/>
    </row>
    <row r="8" spans="1:35" s="55" customFormat="1" ht="13.5" customHeight="1" x14ac:dyDescent="0.2">
      <c r="A8" s="117"/>
      <c r="B8" s="126"/>
      <c r="C8" s="760"/>
      <c r="D8" s="760"/>
      <c r="E8" s="1045" t="s">
        <v>33</v>
      </c>
      <c r="F8" s="1045" t="s">
        <v>33</v>
      </c>
      <c r="G8" s="1035" t="s">
        <v>33</v>
      </c>
      <c r="H8" s="1035" t="s">
        <v>33</v>
      </c>
      <c r="I8" s="1035" t="s">
        <v>33</v>
      </c>
      <c r="J8" s="1932">
        <v>2021</v>
      </c>
      <c r="K8" s="1035" t="s">
        <v>33</v>
      </c>
      <c r="L8" s="1035" t="s">
        <v>33</v>
      </c>
      <c r="M8" s="1035" t="s">
        <v>33</v>
      </c>
      <c r="N8" s="1035" t="s">
        <v>33</v>
      </c>
      <c r="O8" s="1035" t="s">
        <v>33</v>
      </c>
      <c r="P8" s="1035" t="s">
        <v>33</v>
      </c>
      <c r="Q8" s="1933">
        <v>2022</v>
      </c>
      <c r="R8" s="172"/>
      <c r="S8" s="2"/>
      <c r="T8" s="1935"/>
      <c r="U8" s="1114"/>
      <c r="V8" s="1936"/>
      <c r="W8" s="1936"/>
      <c r="X8" s="1936"/>
      <c r="Y8" s="43"/>
      <c r="Z8" s="43"/>
      <c r="AA8" s="43"/>
      <c r="AB8" s="43"/>
      <c r="AC8" s="43"/>
      <c r="AD8" s="43"/>
      <c r="AE8" s="43"/>
      <c r="AF8" s="43"/>
      <c r="AG8" s="43"/>
      <c r="AH8" s="43"/>
      <c r="AI8" s="43"/>
    </row>
    <row r="9" spans="1:35" ht="12.75" customHeight="1" x14ac:dyDescent="0.2">
      <c r="A9" s="93"/>
      <c r="B9" s="95"/>
      <c r="C9" s="2373"/>
      <c r="D9" s="2373"/>
      <c r="E9" s="593" t="s">
        <v>91</v>
      </c>
      <c r="F9" s="593" t="s">
        <v>453</v>
      </c>
      <c r="G9" s="593" t="s">
        <v>100</v>
      </c>
      <c r="H9" s="593" t="s">
        <v>99</v>
      </c>
      <c r="I9" s="593" t="s">
        <v>98</v>
      </c>
      <c r="J9" s="593" t="s">
        <v>97</v>
      </c>
      <c r="K9" s="593" t="s">
        <v>96</v>
      </c>
      <c r="L9" s="593" t="s">
        <v>95</v>
      </c>
      <c r="M9" s="593" t="s">
        <v>94</v>
      </c>
      <c r="N9" s="1006" t="s">
        <v>93</v>
      </c>
      <c r="O9" s="1006" t="s">
        <v>92</v>
      </c>
      <c r="P9" s="593" t="s">
        <v>452</v>
      </c>
      <c r="Q9" s="1006" t="s">
        <v>91</v>
      </c>
      <c r="R9" s="172"/>
      <c r="S9" s="95"/>
      <c r="T9" s="43"/>
      <c r="U9" s="1937"/>
    </row>
    <row r="10" spans="1:35" ht="3.75" customHeight="1" x14ac:dyDescent="0.2">
      <c r="A10" s="93"/>
      <c r="B10" s="95"/>
      <c r="C10" s="719"/>
      <c r="D10" s="719"/>
      <c r="E10" s="716"/>
      <c r="F10" s="716"/>
      <c r="G10" s="716"/>
      <c r="H10" s="716"/>
      <c r="I10" s="716"/>
      <c r="J10" s="716"/>
      <c r="K10" s="716"/>
      <c r="L10" s="716"/>
      <c r="M10" s="716"/>
      <c r="N10" s="716"/>
      <c r="O10" s="716"/>
      <c r="P10" s="716"/>
      <c r="Q10" s="716"/>
      <c r="R10" s="172"/>
      <c r="S10" s="95"/>
      <c r="T10" s="1938"/>
    </row>
    <row r="11" spans="1:35" ht="13.5" customHeight="1" x14ac:dyDescent="0.2">
      <c r="A11" s="93"/>
      <c r="B11" s="95"/>
      <c r="C11" s="2370" t="s">
        <v>345</v>
      </c>
      <c r="D11" s="2371"/>
      <c r="E11" s="717"/>
      <c r="F11" s="717"/>
      <c r="G11" s="717"/>
      <c r="H11" s="717"/>
      <c r="I11" s="717"/>
      <c r="J11" s="717"/>
      <c r="K11" s="717"/>
      <c r="L11" s="717"/>
      <c r="M11" s="717"/>
      <c r="N11" s="717"/>
      <c r="O11" s="717"/>
      <c r="P11" s="717"/>
      <c r="Q11" s="717"/>
      <c r="R11" s="172"/>
      <c r="S11" s="95"/>
      <c r="U11" s="1939"/>
    </row>
    <row r="12" spans="1:35" s="125" customFormat="1" ht="13.5" customHeight="1" x14ac:dyDescent="0.2">
      <c r="A12" s="117"/>
      <c r="B12" s="126"/>
      <c r="D12" s="763" t="s">
        <v>66</v>
      </c>
      <c r="E12" s="720">
        <v>256</v>
      </c>
      <c r="F12" s="720">
        <v>346</v>
      </c>
      <c r="G12" s="720">
        <v>383</v>
      </c>
      <c r="H12" s="720">
        <v>330</v>
      </c>
      <c r="I12" s="720">
        <v>304</v>
      </c>
      <c r="J12" s="720">
        <v>242</v>
      </c>
      <c r="K12" s="720">
        <v>197</v>
      </c>
      <c r="L12" s="720">
        <v>145</v>
      </c>
      <c r="M12" s="720">
        <v>119</v>
      </c>
      <c r="N12" s="720">
        <v>126</v>
      </c>
      <c r="O12" s="720">
        <v>139</v>
      </c>
      <c r="P12" s="720">
        <v>143</v>
      </c>
      <c r="Q12" s="720">
        <v>139</v>
      </c>
      <c r="R12" s="172"/>
      <c r="S12" s="95"/>
      <c r="T12" s="1940"/>
      <c r="U12" s="1940"/>
      <c r="V12" s="1940"/>
      <c r="W12" s="1940"/>
      <c r="X12" s="1940"/>
      <c r="Y12" s="1940"/>
      <c r="Z12" s="1940"/>
      <c r="AA12" s="1940"/>
      <c r="AB12" s="1940"/>
      <c r="AC12" s="1940"/>
      <c r="AD12" s="1940"/>
      <c r="AE12" s="1940"/>
      <c r="AF12" s="1940"/>
      <c r="AG12" s="1941"/>
      <c r="AH12" s="1941"/>
      <c r="AI12" s="1941"/>
    </row>
    <row r="13" spans="1:35" s="114" customFormat="1" ht="18.75" customHeight="1" x14ac:dyDescent="0.2">
      <c r="A13" s="117"/>
      <c r="B13" s="126"/>
      <c r="C13" s="488"/>
      <c r="D13" s="173"/>
      <c r="E13" s="119"/>
      <c r="F13" s="119"/>
      <c r="G13" s="119"/>
      <c r="H13" s="119"/>
      <c r="I13" s="119"/>
      <c r="J13" s="119"/>
      <c r="K13" s="119"/>
      <c r="L13" s="119"/>
      <c r="M13" s="119"/>
      <c r="N13" s="119"/>
      <c r="O13" s="119"/>
      <c r="P13" s="119"/>
      <c r="Q13" s="119"/>
      <c r="R13" s="172"/>
      <c r="S13" s="95"/>
      <c r="T13" s="1942"/>
      <c r="U13" s="1942"/>
      <c r="V13" s="1942"/>
      <c r="W13" s="1942"/>
      <c r="X13" s="1942"/>
      <c r="Y13" s="1942"/>
      <c r="Z13" s="1942"/>
      <c r="AA13" s="1942"/>
      <c r="AB13" s="1942"/>
      <c r="AC13" s="1942"/>
      <c r="AD13" s="1942"/>
      <c r="AE13" s="1942"/>
      <c r="AF13" s="1942"/>
      <c r="AG13" s="1942"/>
      <c r="AH13" s="1942"/>
      <c r="AI13" s="1942"/>
    </row>
    <row r="14" spans="1:35" s="114" customFormat="1" ht="13.5" customHeight="1" x14ac:dyDescent="0.2">
      <c r="A14" s="117"/>
      <c r="B14" s="126"/>
      <c r="C14" s="2370" t="s">
        <v>137</v>
      </c>
      <c r="D14" s="2371"/>
      <c r="E14" s="119"/>
      <c r="F14" s="119"/>
      <c r="G14" s="119"/>
      <c r="H14" s="119"/>
      <c r="I14" s="119"/>
      <c r="J14" s="119"/>
      <c r="K14" s="119"/>
      <c r="L14" s="119"/>
      <c r="M14" s="119"/>
      <c r="N14" s="119"/>
      <c r="O14" s="119"/>
      <c r="P14" s="119"/>
      <c r="Q14" s="119"/>
      <c r="R14" s="172"/>
      <c r="S14" s="95"/>
      <c r="T14" s="1942"/>
      <c r="U14" s="1943"/>
      <c r="V14" s="1943"/>
      <c r="W14" s="1943"/>
      <c r="X14" s="1942"/>
      <c r="Y14" s="1942"/>
      <c r="Z14" s="1942"/>
      <c r="AA14" s="1942"/>
      <c r="AB14" s="1942"/>
      <c r="AC14" s="1942"/>
      <c r="AD14" s="1942"/>
      <c r="AE14" s="1942"/>
      <c r="AF14" s="1942"/>
      <c r="AG14" s="1942"/>
      <c r="AH14" s="1942"/>
      <c r="AI14" s="1942"/>
    </row>
    <row r="15" spans="1:35" s="121" customFormat="1" ht="13.5" customHeight="1" x14ac:dyDescent="0.2">
      <c r="A15" s="117"/>
      <c r="B15" s="126"/>
      <c r="D15" s="763" t="s">
        <v>66</v>
      </c>
      <c r="E15" s="753">
        <v>4655</v>
      </c>
      <c r="F15" s="753">
        <v>8873</v>
      </c>
      <c r="G15" s="753">
        <v>9536</v>
      </c>
      <c r="H15" s="753">
        <v>9110</v>
      </c>
      <c r="I15" s="753">
        <v>6610</v>
      </c>
      <c r="J15" s="753">
        <v>8106</v>
      </c>
      <c r="K15" s="753">
        <v>13179</v>
      </c>
      <c r="L15" s="753">
        <v>4737</v>
      </c>
      <c r="M15" s="753">
        <v>10428</v>
      </c>
      <c r="N15" s="753">
        <v>11063</v>
      </c>
      <c r="O15" s="753">
        <v>10312</v>
      </c>
      <c r="P15" s="753">
        <v>12914</v>
      </c>
      <c r="Q15" s="753">
        <v>8850</v>
      </c>
      <c r="R15" s="175"/>
      <c r="S15" s="115"/>
      <c r="T15" s="1944"/>
      <c r="U15" s="1945"/>
      <c r="V15" s="1943"/>
      <c r="W15" s="1946"/>
      <c r="X15" s="1944"/>
      <c r="Y15" s="1944"/>
      <c r="Z15" s="1944"/>
      <c r="AA15" s="1944"/>
      <c r="AB15" s="1944"/>
      <c r="AC15" s="1944"/>
      <c r="AD15" s="1944"/>
      <c r="AE15" s="1944"/>
      <c r="AF15" s="1944"/>
      <c r="AG15" s="1944"/>
      <c r="AH15" s="1947"/>
      <c r="AI15" s="1947"/>
    </row>
    <row r="16" spans="1:35" s="99" customFormat="1" ht="26.25" customHeight="1" x14ac:dyDescent="0.2">
      <c r="A16" s="781"/>
      <c r="B16" s="98"/>
      <c r="C16" s="782"/>
      <c r="D16" s="783" t="s">
        <v>697</v>
      </c>
      <c r="E16" s="784">
        <v>1483</v>
      </c>
      <c r="F16" s="784">
        <v>3345</v>
      </c>
      <c r="G16" s="784">
        <v>3804</v>
      </c>
      <c r="H16" s="784">
        <v>4197</v>
      </c>
      <c r="I16" s="784">
        <v>3992</v>
      </c>
      <c r="J16" s="784">
        <v>4197</v>
      </c>
      <c r="K16" s="784">
        <v>10864</v>
      </c>
      <c r="L16" s="784">
        <v>3332</v>
      </c>
      <c r="M16" s="784">
        <v>8248</v>
      </c>
      <c r="N16" s="784">
        <v>8665</v>
      </c>
      <c r="O16" s="784">
        <v>9150</v>
      </c>
      <c r="P16" s="784">
        <v>10849</v>
      </c>
      <c r="Q16" s="784">
        <v>8118</v>
      </c>
      <c r="R16" s="779"/>
      <c r="S16" s="98"/>
      <c r="T16" s="1948"/>
      <c r="U16" s="1949"/>
      <c r="V16" s="1943"/>
      <c r="W16" s="1949"/>
      <c r="X16" s="1950"/>
      <c r="Y16" s="1944"/>
      <c r="Z16" s="1951"/>
      <c r="AA16" s="1950"/>
      <c r="AB16" s="1950"/>
      <c r="AC16" s="1950"/>
      <c r="AD16" s="1950"/>
      <c r="AE16" s="1950"/>
      <c r="AF16" s="1950"/>
      <c r="AG16" s="1950"/>
      <c r="AH16" s="1950"/>
      <c r="AI16" s="1950"/>
    </row>
    <row r="17" spans="1:35" s="114" customFormat="1" ht="18.75" customHeight="1" x14ac:dyDescent="0.2">
      <c r="A17" s="117"/>
      <c r="B17" s="113"/>
      <c r="C17" s="488" t="s">
        <v>216</v>
      </c>
      <c r="D17" s="785" t="s">
        <v>698</v>
      </c>
      <c r="E17" s="772">
        <v>3172</v>
      </c>
      <c r="F17" s="772">
        <v>5528</v>
      </c>
      <c r="G17" s="772">
        <v>5732</v>
      </c>
      <c r="H17" s="772">
        <v>4913</v>
      </c>
      <c r="I17" s="772">
        <v>2618</v>
      </c>
      <c r="J17" s="772">
        <v>3909</v>
      </c>
      <c r="K17" s="772">
        <v>2315</v>
      </c>
      <c r="L17" s="772">
        <v>1405</v>
      </c>
      <c r="M17" s="772">
        <v>2180</v>
      </c>
      <c r="N17" s="772">
        <v>2398</v>
      </c>
      <c r="O17" s="772">
        <v>1162</v>
      </c>
      <c r="P17" s="772">
        <v>2065</v>
      </c>
      <c r="Q17" s="772">
        <v>732</v>
      </c>
      <c r="R17" s="172"/>
      <c r="S17" s="95"/>
      <c r="T17" s="1948"/>
      <c r="U17" s="1952"/>
      <c r="V17" s="1944"/>
      <c r="W17" s="1944"/>
      <c r="X17" s="1946"/>
      <c r="Y17" s="1942"/>
      <c r="Z17" s="1942"/>
      <c r="AA17" s="1942"/>
      <c r="AB17" s="1942"/>
      <c r="AC17" s="1942"/>
      <c r="AD17" s="1942"/>
      <c r="AE17" s="1942"/>
      <c r="AF17" s="1942"/>
      <c r="AG17" s="1942"/>
      <c r="AH17" s="1942"/>
      <c r="AI17" s="1942"/>
    </row>
    <row r="18" spans="1:35" s="114" customFormat="1" x14ac:dyDescent="0.2">
      <c r="A18" s="117"/>
      <c r="B18" s="113"/>
      <c r="C18" s="488"/>
      <c r="D18" s="1003"/>
      <c r="E18" s="1003"/>
      <c r="F18" s="1003"/>
      <c r="G18" s="1003"/>
      <c r="H18" s="1003"/>
      <c r="I18" s="1003"/>
      <c r="J18" s="1003"/>
      <c r="K18" s="1003"/>
      <c r="L18" s="1003"/>
      <c r="M18" s="1003"/>
      <c r="N18" s="1003"/>
      <c r="O18" s="1003"/>
      <c r="P18" s="1003"/>
      <c r="Q18" s="1003"/>
      <c r="R18" s="172"/>
      <c r="S18" s="95"/>
      <c r="T18" s="1942"/>
      <c r="U18" s="1942"/>
      <c r="V18" s="1942"/>
      <c r="W18" s="1942"/>
      <c r="X18" s="1942"/>
      <c r="Y18" s="1942"/>
      <c r="Z18" s="1942"/>
      <c r="AA18" s="1942"/>
      <c r="AB18" s="1942"/>
      <c r="AC18" s="1942"/>
      <c r="AD18" s="1942"/>
      <c r="AE18" s="1942"/>
      <c r="AF18" s="1942"/>
      <c r="AG18" s="1942"/>
      <c r="AH18" s="1942"/>
      <c r="AI18" s="1942"/>
    </row>
    <row r="19" spans="1:35" s="114" customFormat="1" ht="13.5" customHeight="1" x14ac:dyDescent="0.2">
      <c r="A19" s="117"/>
      <c r="B19" s="113"/>
      <c r="C19" s="488"/>
      <c r="D19" s="176"/>
      <c r="E19" s="109"/>
      <c r="F19" s="109"/>
      <c r="G19" s="109"/>
      <c r="H19" s="109"/>
      <c r="I19" s="109"/>
      <c r="J19" s="109"/>
      <c r="K19" s="109"/>
      <c r="L19" s="109"/>
      <c r="M19" s="109"/>
      <c r="N19" s="109"/>
      <c r="O19" s="109"/>
      <c r="P19" s="109"/>
      <c r="Q19" s="109"/>
      <c r="R19" s="172"/>
      <c r="S19" s="95"/>
      <c r="T19" s="1942"/>
      <c r="U19" s="1953"/>
      <c r="V19" s="1354"/>
      <c r="W19" s="1942"/>
      <c r="X19" s="1942"/>
      <c r="Y19" s="1942"/>
      <c r="Z19" s="1942"/>
      <c r="AA19" s="1942"/>
      <c r="AB19" s="1942"/>
      <c r="AC19" s="1942"/>
      <c r="AD19" s="1942"/>
      <c r="AE19" s="1942"/>
      <c r="AF19" s="1942"/>
      <c r="AG19" s="1942"/>
      <c r="AH19" s="1942"/>
      <c r="AI19" s="1942"/>
    </row>
    <row r="20" spans="1:35" s="114" customFormat="1" ht="13.5" customHeight="1" x14ac:dyDescent="0.2">
      <c r="A20" s="117"/>
      <c r="B20" s="113"/>
      <c r="C20" s="488"/>
      <c r="D20" s="379"/>
      <c r="E20" s="120"/>
      <c r="F20" s="120"/>
      <c r="G20" s="120"/>
      <c r="H20" s="120"/>
      <c r="I20" s="120"/>
      <c r="J20" s="120"/>
      <c r="K20" s="120"/>
      <c r="L20" s="120"/>
      <c r="M20" s="120"/>
      <c r="N20" s="120"/>
      <c r="O20" s="120"/>
      <c r="P20" s="120"/>
      <c r="Q20" s="120"/>
      <c r="R20" s="172"/>
      <c r="S20" s="95"/>
      <c r="T20" s="1942"/>
      <c r="U20" s="1942"/>
      <c r="V20" s="1354"/>
      <c r="W20" s="1942"/>
      <c r="X20" s="1942"/>
      <c r="Y20" s="1942"/>
      <c r="Z20" s="1942"/>
      <c r="AA20" s="1942"/>
      <c r="AB20" s="1942"/>
      <c r="AC20" s="1942"/>
      <c r="AD20" s="1942"/>
      <c r="AE20" s="1942"/>
      <c r="AF20" s="1942"/>
      <c r="AG20" s="1942"/>
      <c r="AH20" s="1942"/>
      <c r="AI20" s="1942"/>
    </row>
    <row r="21" spans="1:35" s="114" customFormat="1" ht="13.5" customHeight="1" x14ac:dyDescent="0.2">
      <c r="A21" s="117"/>
      <c r="B21" s="113"/>
      <c r="C21" s="488"/>
      <c r="D21" s="379"/>
      <c r="E21" s="120"/>
      <c r="F21" s="120"/>
      <c r="G21" s="120"/>
      <c r="H21" s="120"/>
      <c r="I21" s="120"/>
      <c r="J21" s="120"/>
      <c r="K21" s="120"/>
      <c r="L21" s="120"/>
      <c r="M21" s="120"/>
      <c r="N21" s="120"/>
      <c r="O21" s="120"/>
      <c r="P21" s="120"/>
      <c r="Q21" s="120"/>
      <c r="R21" s="172"/>
      <c r="S21" s="95"/>
      <c r="T21" s="1942"/>
      <c r="U21" s="1943"/>
      <c r="V21" s="1943"/>
      <c r="W21" s="1943"/>
      <c r="X21" s="1943"/>
      <c r="Y21" s="1943"/>
      <c r="Z21" s="1943"/>
      <c r="AA21" s="1943"/>
      <c r="AB21" s="1943"/>
      <c r="AC21" s="1943"/>
      <c r="AD21" s="1943"/>
      <c r="AE21" s="1943"/>
      <c r="AF21" s="1943"/>
      <c r="AG21" s="1943"/>
      <c r="AH21" s="1943"/>
      <c r="AI21" s="1942"/>
    </row>
    <row r="22" spans="1:35" s="114" customFormat="1" ht="13.5" customHeight="1" x14ac:dyDescent="0.2">
      <c r="A22" s="112"/>
      <c r="B22" s="113"/>
      <c r="C22" s="488"/>
      <c r="D22" s="379"/>
      <c r="E22" s="120"/>
      <c r="F22" s="120"/>
      <c r="G22" s="120"/>
      <c r="H22" s="120"/>
      <c r="I22" s="120"/>
      <c r="J22" s="120"/>
      <c r="K22" s="120"/>
      <c r="L22" s="120"/>
      <c r="M22" s="120"/>
      <c r="N22" s="120"/>
      <c r="O22" s="120"/>
      <c r="P22" s="120"/>
      <c r="Q22" s="120"/>
      <c r="R22" s="172"/>
      <c r="S22" s="95"/>
      <c r="T22" s="1942"/>
      <c r="U22" s="1954"/>
      <c r="V22" s="1955"/>
      <c r="W22" s="1955"/>
      <c r="X22" s="1955"/>
      <c r="Y22" s="1955"/>
      <c r="Z22" s="1955"/>
      <c r="AA22" s="1955"/>
      <c r="AB22" s="1955"/>
      <c r="AC22" s="1955"/>
      <c r="AD22" s="1955"/>
      <c r="AE22" s="1955"/>
      <c r="AF22" s="1955"/>
      <c r="AG22" s="1955"/>
      <c r="AH22" s="1955"/>
      <c r="AI22" s="1942"/>
    </row>
    <row r="23" spans="1:35" s="114" customFormat="1" ht="13.5" customHeight="1" x14ac:dyDescent="0.2">
      <c r="A23" s="112"/>
      <c r="B23" s="113"/>
      <c r="C23" s="488"/>
      <c r="D23" s="379"/>
      <c r="E23" s="120"/>
      <c r="F23" s="120"/>
      <c r="G23" s="120"/>
      <c r="H23" s="120"/>
      <c r="I23" s="120"/>
      <c r="J23" s="120"/>
      <c r="K23" s="120"/>
      <c r="L23" s="120"/>
      <c r="M23" s="120"/>
      <c r="N23" s="120"/>
      <c r="O23" s="120"/>
      <c r="P23" s="120"/>
      <c r="Q23" s="120"/>
      <c r="R23" s="172"/>
      <c r="S23" s="95"/>
      <c r="T23" s="1942"/>
      <c r="U23" s="1943"/>
      <c r="V23" s="1945"/>
      <c r="W23" s="1945"/>
      <c r="X23" s="1945"/>
      <c r="Y23" s="1945"/>
      <c r="Z23" s="1945"/>
      <c r="AA23" s="1945"/>
      <c r="AB23" s="1945"/>
      <c r="AC23" s="1945"/>
      <c r="AD23" s="1945"/>
      <c r="AE23" s="1945"/>
      <c r="AF23" s="1945"/>
      <c r="AG23" s="1945"/>
      <c r="AH23" s="1945"/>
      <c r="AI23" s="1942"/>
    </row>
    <row r="24" spans="1:35" s="114" customFormat="1" ht="13.5" customHeight="1" x14ac:dyDescent="0.2">
      <c r="A24" s="112"/>
      <c r="B24" s="113"/>
      <c r="C24" s="488"/>
      <c r="D24" s="379"/>
      <c r="E24" s="120"/>
      <c r="F24" s="120"/>
      <c r="G24" s="120"/>
      <c r="H24" s="120"/>
      <c r="I24" s="120"/>
      <c r="J24" s="120"/>
      <c r="K24" s="120"/>
      <c r="L24" s="120"/>
      <c r="M24" s="120"/>
      <c r="N24" s="120"/>
      <c r="O24" s="120"/>
      <c r="P24" s="120"/>
      <c r="Q24" s="120"/>
      <c r="R24" s="172"/>
      <c r="S24" s="95"/>
      <c r="T24" s="1942"/>
      <c r="U24" s="1942"/>
      <c r="V24" s="1942"/>
      <c r="W24" s="1942"/>
      <c r="X24" s="1942"/>
      <c r="Y24" s="1942"/>
      <c r="Z24" s="1942"/>
      <c r="AA24" s="1942"/>
      <c r="AB24" s="1942"/>
      <c r="AC24" s="1942"/>
      <c r="AD24" s="1942"/>
      <c r="AE24" s="1942"/>
      <c r="AF24" s="1942"/>
      <c r="AG24" s="1942"/>
      <c r="AH24" s="1942"/>
      <c r="AI24" s="1942"/>
    </row>
    <row r="25" spans="1:35" s="114" customFormat="1" ht="13.5" customHeight="1" x14ac:dyDescent="0.2">
      <c r="A25" s="112"/>
      <c r="B25" s="113"/>
      <c r="C25" s="488"/>
      <c r="D25" s="379"/>
      <c r="E25" s="120"/>
      <c r="F25" s="120"/>
      <c r="G25" s="120"/>
      <c r="H25" s="120"/>
      <c r="I25" s="120"/>
      <c r="J25" s="120"/>
      <c r="K25" s="120"/>
      <c r="L25" s="120"/>
      <c r="M25" s="120"/>
      <c r="N25" s="120"/>
      <c r="O25" s="120"/>
      <c r="P25" s="120"/>
      <c r="Q25" s="120"/>
      <c r="R25" s="172"/>
      <c r="S25" s="95"/>
      <c r="T25" s="1942"/>
      <c r="U25" s="1942"/>
      <c r="V25" s="1354"/>
      <c r="W25" s="1942"/>
      <c r="X25" s="1942"/>
      <c r="Y25" s="1942"/>
      <c r="Z25" s="1942"/>
      <c r="AA25" s="1942"/>
      <c r="AB25" s="1942"/>
      <c r="AC25" s="1942"/>
      <c r="AD25" s="1942"/>
      <c r="AE25" s="1942"/>
      <c r="AF25" s="1942"/>
      <c r="AG25" s="1942"/>
      <c r="AH25" s="1942"/>
      <c r="AI25" s="1942"/>
    </row>
    <row r="26" spans="1:35" s="121" customFormat="1" ht="13.5" customHeight="1" x14ac:dyDescent="0.2">
      <c r="A26" s="122"/>
      <c r="B26" s="123"/>
      <c r="C26" s="380"/>
      <c r="D26" s="174"/>
      <c r="E26" s="124"/>
      <c r="F26" s="124"/>
      <c r="G26" s="124"/>
      <c r="H26" s="124"/>
      <c r="I26" s="124"/>
      <c r="J26" s="124"/>
      <c r="K26" s="124"/>
      <c r="L26" s="124"/>
      <c r="M26" s="124"/>
      <c r="N26" s="124"/>
      <c r="O26" s="124"/>
      <c r="P26" s="124"/>
      <c r="Q26" s="124"/>
      <c r="R26" s="175"/>
      <c r="S26" s="115"/>
      <c r="T26" s="1947"/>
      <c r="U26" s="1943"/>
      <c r="V26" s="1943"/>
      <c r="W26" s="1943"/>
      <c r="X26" s="1943"/>
      <c r="Y26" s="1943"/>
      <c r="Z26" s="1943"/>
      <c r="AA26" s="1943"/>
      <c r="AB26" s="1943"/>
      <c r="AC26" s="1943"/>
      <c r="AD26" s="1943"/>
      <c r="AE26" s="1943"/>
      <c r="AF26" s="1943"/>
      <c r="AG26" s="1943"/>
      <c r="AH26" s="1943"/>
      <c r="AI26" s="1947"/>
    </row>
    <row r="27" spans="1:35" ht="13.5" customHeight="1" x14ac:dyDescent="0.2">
      <c r="A27" s="93"/>
      <c r="B27" s="95"/>
      <c r="C27" s="488"/>
      <c r="D27" s="96"/>
      <c r="E27" s="120"/>
      <c r="F27" s="120"/>
      <c r="G27" s="120"/>
      <c r="H27" s="120"/>
      <c r="I27" s="120"/>
      <c r="J27" s="120"/>
      <c r="K27" s="120"/>
      <c r="L27" s="120"/>
      <c r="M27" s="120"/>
      <c r="N27" s="120"/>
      <c r="O27" s="120"/>
      <c r="P27" s="120"/>
      <c r="Q27" s="120"/>
      <c r="R27" s="172"/>
      <c r="S27" s="95"/>
      <c r="V27" s="1955"/>
      <c r="W27" s="1955"/>
      <c r="X27" s="1955"/>
      <c r="Y27" s="1955"/>
      <c r="Z27" s="1955"/>
      <c r="AA27" s="1955"/>
      <c r="AB27" s="1955"/>
      <c r="AC27" s="1955"/>
      <c r="AD27" s="1955"/>
      <c r="AE27" s="1955"/>
      <c r="AF27" s="1955"/>
      <c r="AG27" s="1955"/>
      <c r="AH27" s="1955"/>
    </row>
    <row r="28" spans="1:35" s="114" customFormat="1" ht="13.5" customHeight="1" x14ac:dyDescent="0.2">
      <c r="A28" s="112"/>
      <c r="B28" s="113"/>
      <c r="C28" s="488"/>
      <c r="D28" s="96"/>
      <c r="E28" s="120"/>
      <c r="F28" s="120"/>
      <c r="G28" s="120"/>
      <c r="H28" s="120"/>
      <c r="I28" s="120"/>
      <c r="J28" s="120"/>
      <c r="K28" s="120"/>
      <c r="L28" s="120"/>
      <c r="M28" s="120"/>
      <c r="N28" s="120"/>
      <c r="O28" s="120"/>
      <c r="P28" s="120"/>
      <c r="Q28" s="120"/>
      <c r="R28" s="172"/>
      <c r="S28" s="95"/>
      <c r="T28" s="1942"/>
      <c r="U28" s="1943"/>
      <c r="V28" s="1945"/>
      <c r="W28" s="1945"/>
      <c r="X28" s="1945"/>
      <c r="Y28" s="1945"/>
      <c r="Z28" s="1945"/>
      <c r="AA28" s="1945"/>
      <c r="AB28" s="1945"/>
      <c r="AC28" s="1945"/>
      <c r="AD28" s="1945"/>
      <c r="AE28" s="1945"/>
      <c r="AF28" s="1945"/>
      <c r="AG28" s="1945"/>
      <c r="AH28" s="1945"/>
      <c r="AI28" s="1942"/>
    </row>
    <row r="29" spans="1:35" s="114" customFormat="1" ht="13.5" customHeight="1" x14ac:dyDescent="0.2">
      <c r="A29" s="112"/>
      <c r="B29" s="113"/>
      <c r="C29" s="488"/>
      <c r="D29" s="176"/>
      <c r="E29" s="120"/>
      <c r="F29" s="120"/>
      <c r="G29" s="120"/>
      <c r="H29" s="120"/>
      <c r="I29" s="120"/>
      <c r="J29" s="120"/>
      <c r="K29" s="120"/>
      <c r="L29" s="120"/>
      <c r="M29" s="120"/>
      <c r="N29" s="120"/>
      <c r="O29" s="120"/>
      <c r="P29" s="120"/>
      <c r="Q29" s="120"/>
      <c r="R29" s="172"/>
      <c r="S29" s="95"/>
      <c r="T29" s="1942"/>
      <c r="U29" s="1943"/>
      <c r="V29" s="1945"/>
      <c r="W29" s="1945"/>
      <c r="X29" s="1945"/>
      <c r="Y29" s="1945"/>
      <c r="Z29" s="1945"/>
      <c r="AA29" s="1945"/>
      <c r="AB29" s="1945"/>
      <c r="AC29" s="1945"/>
      <c r="AD29" s="1945"/>
      <c r="AE29" s="1945"/>
      <c r="AF29" s="1945"/>
      <c r="AG29" s="1945"/>
      <c r="AH29" s="1945"/>
      <c r="AI29" s="1942"/>
    </row>
    <row r="30" spans="1:35" s="114" customFormat="1" ht="13.5" customHeight="1" x14ac:dyDescent="0.2">
      <c r="A30" s="112"/>
      <c r="B30" s="113"/>
      <c r="C30" s="488"/>
      <c r="D30" s="594"/>
      <c r="E30" s="595"/>
      <c r="F30" s="595"/>
      <c r="G30" s="595"/>
      <c r="H30" s="595"/>
      <c r="I30" s="595"/>
      <c r="J30" s="595"/>
      <c r="K30" s="595"/>
      <c r="L30" s="595"/>
      <c r="M30" s="595"/>
      <c r="N30" s="595"/>
      <c r="O30" s="595"/>
      <c r="P30" s="595"/>
      <c r="Q30" s="595"/>
      <c r="R30" s="172"/>
      <c r="S30" s="95"/>
      <c r="T30" s="1942"/>
      <c r="U30" s="1943"/>
      <c r="V30" s="1945"/>
      <c r="W30" s="1945"/>
      <c r="X30" s="1945"/>
      <c r="Y30" s="1945"/>
      <c r="Z30" s="1945"/>
      <c r="AA30" s="1945"/>
      <c r="AB30" s="1945"/>
      <c r="AC30" s="1945"/>
      <c r="AD30" s="1945"/>
      <c r="AE30" s="1945"/>
      <c r="AF30" s="1945"/>
      <c r="AG30" s="1945"/>
      <c r="AH30" s="1945"/>
      <c r="AI30" s="1942"/>
    </row>
    <row r="31" spans="1:35" s="121" customFormat="1" ht="13.5" customHeight="1" x14ac:dyDescent="0.2">
      <c r="A31" s="122"/>
      <c r="B31" s="123"/>
      <c r="C31" s="380"/>
      <c r="D31" s="596"/>
      <c r="E31" s="596"/>
      <c r="F31" s="596"/>
      <c r="G31" s="596"/>
      <c r="H31" s="596"/>
      <c r="I31" s="596"/>
      <c r="J31" s="596"/>
      <c r="K31" s="596"/>
      <c r="L31" s="596"/>
      <c r="M31" s="596"/>
      <c r="N31" s="596"/>
      <c r="O31" s="596"/>
      <c r="P31" s="596"/>
      <c r="Q31" s="596"/>
      <c r="R31" s="175"/>
      <c r="S31" s="115"/>
      <c r="T31" s="1947"/>
      <c r="U31" s="1947"/>
      <c r="V31" s="1947"/>
      <c r="W31" s="1947"/>
      <c r="X31" s="1947"/>
      <c r="Y31" s="1947"/>
      <c r="Z31" s="1947"/>
      <c r="AA31" s="1947"/>
      <c r="AB31" s="1947"/>
      <c r="AC31" s="1947"/>
      <c r="AD31" s="1947"/>
      <c r="AE31" s="1947"/>
      <c r="AF31" s="1947"/>
      <c r="AG31" s="1947"/>
      <c r="AH31" s="1947"/>
      <c r="AI31" s="1947"/>
    </row>
    <row r="32" spans="1:35" ht="35.25" customHeight="1" x14ac:dyDescent="0.2">
      <c r="A32" s="93"/>
      <c r="B32" s="95"/>
      <c r="C32" s="488"/>
      <c r="D32" s="2378" t="s">
        <v>699</v>
      </c>
      <c r="E32" s="2378"/>
      <c r="F32" s="2378"/>
      <c r="G32" s="2378"/>
      <c r="H32" s="2378"/>
      <c r="I32" s="2378"/>
      <c r="J32" s="2378"/>
      <c r="K32" s="2378"/>
      <c r="L32" s="2378"/>
      <c r="M32" s="2378"/>
      <c r="N32" s="2378"/>
      <c r="O32" s="2378"/>
      <c r="P32" s="2378"/>
      <c r="Q32" s="2378"/>
      <c r="R32" s="2379"/>
      <c r="S32" s="95"/>
    </row>
    <row r="33" spans="1:35" ht="13.5" customHeight="1" x14ac:dyDescent="0.2">
      <c r="A33" s="93"/>
      <c r="B33" s="95"/>
      <c r="C33" s="764" t="s">
        <v>164</v>
      </c>
      <c r="D33" s="765"/>
      <c r="E33" s="765"/>
      <c r="F33" s="765"/>
      <c r="G33" s="765"/>
      <c r="H33" s="765"/>
      <c r="I33" s="765"/>
      <c r="J33" s="765"/>
      <c r="K33" s="765"/>
      <c r="L33" s="765"/>
      <c r="M33" s="765"/>
      <c r="N33" s="765"/>
      <c r="O33" s="765"/>
      <c r="P33" s="765"/>
      <c r="Q33" s="766"/>
      <c r="R33" s="172"/>
      <c r="S33" s="118"/>
      <c r="V33" s="1354"/>
    </row>
    <row r="34" spans="1:35" s="114" customFormat="1" ht="3.75" customHeight="1" x14ac:dyDescent="0.2">
      <c r="A34" s="112"/>
      <c r="B34" s="113"/>
      <c r="C34" s="488"/>
      <c r="D34" s="176"/>
      <c r="E34" s="120"/>
      <c r="F34" s="120"/>
      <c r="G34" s="120"/>
      <c r="H34" s="120"/>
      <c r="I34" s="120"/>
      <c r="J34" s="120"/>
      <c r="K34" s="120"/>
      <c r="L34" s="120"/>
      <c r="M34" s="120"/>
      <c r="N34" s="120"/>
      <c r="O34" s="120"/>
      <c r="P34" s="120"/>
      <c r="Q34" s="120"/>
      <c r="R34" s="172"/>
      <c r="S34" s="95"/>
      <c r="T34" s="1942"/>
      <c r="U34" s="1942"/>
      <c r="V34" s="1942"/>
      <c r="W34" s="1942"/>
      <c r="X34" s="1942"/>
      <c r="Y34" s="1942"/>
      <c r="Z34" s="1942"/>
      <c r="AA34" s="1942"/>
      <c r="AB34" s="1942"/>
      <c r="AC34" s="1942"/>
      <c r="AD34" s="1942"/>
      <c r="AE34" s="1942"/>
      <c r="AF34" s="1942"/>
      <c r="AG34" s="1942"/>
      <c r="AH34" s="1942"/>
      <c r="AI34" s="1942"/>
    </row>
    <row r="35" spans="1:35" ht="12.75" customHeight="1" x14ac:dyDescent="0.2">
      <c r="A35" s="93"/>
      <c r="B35" s="95"/>
      <c r="C35" s="2373"/>
      <c r="D35" s="2373"/>
      <c r="E35" s="1931">
        <v>2009</v>
      </c>
      <c r="F35" s="1931">
        <v>2010</v>
      </c>
      <c r="G35" s="1931">
        <v>2011</v>
      </c>
      <c r="H35" s="1931">
        <v>2012</v>
      </c>
      <c r="I35" s="752">
        <v>2013</v>
      </c>
      <c r="J35" s="752">
        <v>2014</v>
      </c>
      <c r="K35" s="752">
        <v>2015</v>
      </c>
      <c r="L35" s="745">
        <v>2016</v>
      </c>
      <c r="M35" s="748">
        <v>2017</v>
      </c>
      <c r="N35" s="761">
        <v>2018</v>
      </c>
      <c r="O35" s="761">
        <v>2019</v>
      </c>
      <c r="P35" s="761">
        <v>2020</v>
      </c>
      <c r="Q35" s="761">
        <v>2021</v>
      </c>
      <c r="R35" s="172"/>
      <c r="S35" s="95"/>
      <c r="V35" s="1354"/>
    </row>
    <row r="36" spans="1:35" ht="3.75" customHeight="1" x14ac:dyDescent="0.2">
      <c r="A36" s="93"/>
      <c r="B36" s="95"/>
      <c r="C36" s="719"/>
      <c r="D36" s="719"/>
      <c r="E36" s="709"/>
      <c r="F36" s="709"/>
      <c r="G36" s="740"/>
      <c r="H36" s="754"/>
      <c r="I36" s="812"/>
      <c r="J36" s="812"/>
      <c r="K36" s="812"/>
      <c r="L36" s="740"/>
      <c r="M36" s="740"/>
      <c r="N36" s="762"/>
      <c r="O36" s="762"/>
      <c r="P36" s="762"/>
      <c r="Q36" s="762"/>
      <c r="R36" s="172"/>
      <c r="S36" s="95"/>
    </row>
    <row r="37" spans="1:35" ht="13.5" customHeight="1" x14ac:dyDescent="0.2">
      <c r="A37" s="93"/>
      <c r="B37" s="95"/>
      <c r="C37" s="2370" t="s">
        <v>345</v>
      </c>
      <c r="D37" s="2371"/>
      <c r="E37" s="709"/>
      <c r="F37" s="709"/>
      <c r="G37" s="740"/>
      <c r="H37" s="754"/>
      <c r="I37" s="812"/>
      <c r="J37" s="812"/>
      <c r="K37" s="812"/>
      <c r="L37" s="740"/>
      <c r="M37" s="740"/>
      <c r="N37" s="762"/>
      <c r="O37" s="762"/>
      <c r="P37" s="762"/>
      <c r="Q37" s="762"/>
      <c r="R37" s="172"/>
      <c r="S37" s="95"/>
    </row>
    <row r="38" spans="1:35" s="125" customFormat="1" ht="13.5" customHeight="1" x14ac:dyDescent="0.2">
      <c r="A38" s="117"/>
      <c r="B38" s="126"/>
      <c r="D38" s="763" t="s">
        <v>66</v>
      </c>
      <c r="E38" s="720">
        <v>412</v>
      </c>
      <c r="F38" s="720">
        <v>320</v>
      </c>
      <c r="G38" s="720">
        <v>259</v>
      </c>
      <c r="H38" s="720">
        <v>540</v>
      </c>
      <c r="I38" s="737">
        <v>536</v>
      </c>
      <c r="J38" s="737">
        <v>337</v>
      </c>
      <c r="K38" s="737">
        <v>252</v>
      </c>
      <c r="L38" s="746">
        <v>207</v>
      </c>
      <c r="M38" s="749">
        <v>158</v>
      </c>
      <c r="N38" s="741">
        <v>150</v>
      </c>
      <c r="O38" s="741">
        <v>150</v>
      </c>
      <c r="P38" s="741">
        <v>776</v>
      </c>
      <c r="Q38" s="741">
        <v>700</v>
      </c>
      <c r="R38" s="172"/>
      <c r="S38" s="95"/>
      <c r="T38" s="1940"/>
      <c r="U38" s="1934"/>
      <c r="V38" s="1941"/>
      <c r="W38" s="1941"/>
      <c r="X38" s="1941"/>
      <c r="Y38" s="1941"/>
      <c r="Z38" s="1941"/>
      <c r="AA38" s="1941"/>
      <c r="AB38" s="1941"/>
      <c r="AC38" s="1941"/>
      <c r="AD38" s="1941"/>
      <c r="AE38" s="1941"/>
      <c r="AF38" s="1941"/>
      <c r="AG38" s="1941"/>
      <c r="AH38" s="1941"/>
      <c r="AI38" s="1941"/>
    </row>
    <row r="39" spans="1:35" s="114" customFormat="1" ht="18.75" customHeight="1" x14ac:dyDescent="0.2">
      <c r="A39" s="112"/>
      <c r="B39" s="113"/>
      <c r="C39" s="488"/>
      <c r="D39" s="173"/>
      <c r="E39" s="710"/>
      <c r="F39" s="710"/>
      <c r="G39" s="750"/>
      <c r="H39" s="119"/>
      <c r="I39" s="739"/>
      <c r="J39" s="739"/>
      <c r="K39" s="739"/>
      <c r="L39" s="742"/>
      <c r="M39" s="750"/>
      <c r="N39" s="744"/>
      <c r="O39" s="744"/>
      <c r="P39" s="744"/>
      <c r="Q39" s="744"/>
      <c r="R39" s="172"/>
      <c r="S39" s="95"/>
      <c r="T39" s="1942"/>
      <c r="U39" s="1956"/>
      <c r="V39" s="1945"/>
      <c r="W39" s="1945"/>
      <c r="X39" s="1945"/>
      <c r="Y39" s="1945"/>
      <c r="Z39" s="1945"/>
      <c r="AA39" s="1945"/>
      <c r="AB39" s="1945"/>
      <c r="AC39" s="1945"/>
      <c r="AD39" s="1945"/>
      <c r="AE39" s="1945"/>
      <c r="AF39" s="1945"/>
      <c r="AG39" s="1945"/>
      <c r="AH39" s="1945"/>
      <c r="AI39" s="1942"/>
    </row>
    <row r="40" spans="1:35" s="114" customFormat="1" ht="13.5" customHeight="1" x14ac:dyDescent="0.2">
      <c r="A40" s="112"/>
      <c r="B40" s="113"/>
      <c r="C40" s="2370" t="s">
        <v>137</v>
      </c>
      <c r="D40" s="2371"/>
      <c r="E40" s="710"/>
      <c r="F40" s="710"/>
      <c r="G40" s="750"/>
      <c r="H40" s="119"/>
      <c r="I40" s="739"/>
      <c r="J40" s="739"/>
      <c r="K40" s="739"/>
      <c r="L40" s="742"/>
      <c r="M40" s="750"/>
      <c r="N40" s="744"/>
      <c r="O40" s="744"/>
      <c r="P40" s="744"/>
      <c r="Q40" s="744"/>
      <c r="R40" s="172"/>
      <c r="S40" s="95"/>
      <c r="T40" s="1942"/>
      <c r="U40" s="1942"/>
      <c r="V40" s="1942"/>
      <c r="W40" s="1942"/>
      <c r="X40" s="1942"/>
      <c r="Y40" s="1942"/>
      <c r="Z40" s="1942"/>
      <c r="AA40" s="1942"/>
      <c r="AB40" s="1942"/>
      <c r="AC40" s="1942"/>
      <c r="AD40" s="1942"/>
      <c r="AE40" s="1942"/>
      <c r="AF40" s="1942"/>
      <c r="AG40" s="1942"/>
      <c r="AH40" s="1942"/>
      <c r="AI40" s="1942"/>
    </row>
    <row r="41" spans="1:35" s="121" customFormat="1" ht="13.5" customHeight="1" x14ac:dyDescent="0.2">
      <c r="A41" s="122"/>
      <c r="B41" s="123"/>
      <c r="D41" s="763" t="s">
        <v>66</v>
      </c>
      <c r="E41" s="721">
        <v>18341</v>
      </c>
      <c r="F41" s="721">
        <v>6128</v>
      </c>
      <c r="G41" s="721">
        <v>3396</v>
      </c>
      <c r="H41" s="721">
        <v>8656</v>
      </c>
      <c r="I41" s="738">
        <v>7153</v>
      </c>
      <c r="J41" s="738">
        <v>4431</v>
      </c>
      <c r="K41" s="738">
        <v>3870</v>
      </c>
      <c r="L41" s="747">
        <v>3967</v>
      </c>
      <c r="M41" s="751">
        <v>3186</v>
      </c>
      <c r="N41" s="743">
        <v>3460</v>
      </c>
      <c r="O41" s="743">
        <v>3883</v>
      </c>
      <c r="P41" s="743">
        <v>19459</v>
      </c>
      <c r="Q41" s="743">
        <v>39674</v>
      </c>
      <c r="R41" s="175"/>
      <c r="S41" s="115"/>
      <c r="T41" s="1944"/>
      <c r="U41" s="1947"/>
      <c r="V41" s="1354"/>
      <c r="W41" s="1947"/>
      <c r="X41" s="1947"/>
      <c r="Y41" s="1947"/>
      <c r="Z41" s="1947"/>
      <c r="AA41" s="1947"/>
      <c r="AB41" s="1947"/>
      <c r="AC41" s="1947"/>
      <c r="AD41" s="1947"/>
      <c r="AE41" s="1947"/>
      <c r="AF41" s="1947"/>
      <c r="AG41" s="1947"/>
      <c r="AH41" s="1947"/>
      <c r="AI41" s="1947"/>
    </row>
    <row r="42" spans="1:35" s="99" customFormat="1" ht="26.25" customHeight="1" x14ac:dyDescent="0.2">
      <c r="A42" s="97"/>
      <c r="B42" s="98"/>
      <c r="C42" s="782"/>
      <c r="D42" s="783" t="s">
        <v>697</v>
      </c>
      <c r="E42" s="787">
        <v>9067</v>
      </c>
      <c r="F42" s="787">
        <v>3329</v>
      </c>
      <c r="G42" s="787">
        <v>2114</v>
      </c>
      <c r="H42" s="787">
        <v>4691</v>
      </c>
      <c r="I42" s="786">
        <v>3208</v>
      </c>
      <c r="J42" s="786">
        <v>2267</v>
      </c>
      <c r="K42" s="786">
        <v>2411</v>
      </c>
      <c r="L42" s="788">
        <v>2098</v>
      </c>
      <c r="M42" s="789">
        <v>2136</v>
      </c>
      <c r="N42" s="790">
        <v>2458</v>
      </c>
      <c r="O42" s="790">
        <v>3229</v>
      </c>
      <c r="P42" s="790">
        <v>7579</v>
      </c>
      <c r="Q42" s="790">
        <v>23081</v>
      </c>
      <c r="R42" s="779"/>
      <c r="S42" s="98"/>
      <c r="T42" s="1944"/>
      <c r="U42" s="1934"/>
      <c r="V42" s="1934"/>
      <c r="W42" s="1934"/>
      <c r="X42" s="1934"/>
      <c r="Y42" s="1934"/>
      <c r="Z42" s="1934"/>
      <c r="AA42" s="1934"/>
      <c r="AB42" s="1934"/>
      <c r="AC42" s="1934"/>
      <c r="AD42" s="1934"/>
      <c r="AE42" s="1934"/>
      <c r="AF42" s="1934"/>
      <c r="AG42" s="1934"/>
      <c r="AH42" s="1934"/>
      <c r="AI42" s="1934"/>
    </row>
    <row r="43" spans="1:35" s="114" customFormat="1" ht="18.75" customHeight="1" x14ac:dyDescent="0.2">
      <c r="A43" s="112"/>
      <c r="B43" s="113"/>
      <c r="C43" s="488" t="s">
        <v>216</v>
      </c>
      <c r="D43" s="785" t="s">
        <v>698</v>
      </c>
      <c r="E43" s="768">
        <v>9274</v>
      </c>
      <c r="F43" s="768">
        <v>2799</v>
      </c>
      <c r="G43" s="768">
        <v>1282</v>
      </c>
      <c r="H43" s="768">
        <v>3965</v>
      </c>
      <c r="I43" s="767">
        <v>3945</v>
      </c>
      <c r="J43" s="767">
        <v>2164</v>
      </c>
      <c r="K43" s="767">
        <v>1459</v>
      </c>
      <c r="L43" s="769">
        <v>1869</v>
      </c>
      <c r="M43" s="770">
        <v>1050</v>
      </c>
      <c r="N43" s="771">
        <v>1002</v>
      </c>
      <c r="O43" s="771">
        <v>654</v>
      </c>
      <c r="P43" s="771">
        <v>11880</v>
      </c>
      <c r="Q43" s="771">
        <v>16593</v>
      </c>
      <c r="R43" s="172"/>
      <c r="S43" s="95"/>
      <c r="T43" s="1944"/>
      <c r="U43" s="1950"/>
      <c r="V43" s="1941"/>
      <c r="W43" s="1941"/>
      <c r="X43" s="1941"/>
      <c r="Y43" s="1941"/>
      <c r="Z43" s="1941"/>
      <c r="AA43" s="1941"/>
      <c r="AB43" s="1941"/>
      <c r="AC43" s="1941"/>
      <c r="AD43" s="1941"/>
      <c r="AE43" s="1941"/>
      <c r="AF43" s="1941"/>
      <c r="AG43" s="1941"/>
      <c r="AH43" s="1941"/>
      <c r="AI43" s="1942"/>
    </row>
    <row r="44" spans="1:35" s="114" customFormat="1" ht="13.5" customHeight="1" x14ac:dyDescent="0.2">
      <c r="A44" s="112"/>
      <c r="B44" s="113"/>
      <c r="C44" s="488"/>
      <c r="D44" s="176"/>
      <c r="E44" s="120"/>
      <c r="F44" s="120"/>
      <c r="G44" s="120"/>
      <c r="H44" s="120"/>
      <c r="I44" s="120"/>
      <c r="J44" s="120"/>
      <c r="K44" s="120"/>
      <c r="L44" s="120"/>
      <c r="M44" s="120"/>
      <c r="N44" s="120"/>
      <c r="O44" s="120"/>
      <c r="P44" s="120"/>
      <c r="Q44" s="120"/>
      <c r="R44" s="172"/>
      <c r="S44" s="95"/>
      <c r="T44" s="1942"/>
      <c r="U44" s="1956"/>
      <c r="V44" s="1945"/>
      <c r="W44" s="1945"/>
      <c r="X44" s="1945"/>
      <c r="Y44" s="1945"/>
      <c r="Z44" s="1945"/>
      <c r="AA44" s="1945"/>
      <c r="AB44" s="1945"/>
      <c r="AC44" s="1945"/>
      <c r="AD44" s="1945"/>
      <c r="AE44" s="1945"/>
      <c r="AF44" s="1945"/>
      <c r="AG44" s="1945"/>
      <c r="AH44" s="1945"/>
      <c r="AI44" s="1942"/>
    </row>
    <row r="45" spans="1:35" s="722" customFormat="1" ht="13.5" customHeight="1" x14ac:dyDescent="0.2">
      <c r="A45" s="724"/>
      <c r="B45" s="724"/>
      <c r="C45" s="725"/>
      <c r="D45" s="594"/>
      <c r="E45" s="595"/>
      <c r="F45" s="595"/>
      <c r="G45" s="595"/>
      <c r="H45" s="595"/>
      <c r="I45" s="595"/>
      <c r="J45" s="595"/>
      <c r="K45" s="595"/>
      <c r="L45" s="595"/>
      <c r="M45" s="595"/>
      <c r="N45" s="595"/>
      <c r="O45" s="595"/>
      <c r="P45" s="595"/>
      <c r="Q45" s="595"/>
      <c r="R45" s="172"/>
      <c r="S45" s="95"/>
      <c r="U45" s="1956"/>
      <c r="V45" s="1945"/>
      <c r="W45" s="1945"/>
      <c r="X45" s="1945"/>
      <c r="Y45" s="1945"/>
      <c r="Z45" s="1945"/>
      <c r="AA45" s="1945"/>
      <c r="AB45" s="1945"/>
      <c r="AC45" s="1945"/>
      <c r="AD45" s="1945"/>
      <c r="AE45" s="1945"/>
      <c r="AF45" s="1945"/>
      <c r="AG45" s="1945"/>
      <c r="AH45" s="1945"/>
    </row>
    <row r="46" spans="1:35" s="723" customFormat="1" ht="13.5" customHeight="1" x14ac:dyDescent="0.2">
      <c r="A46" s="596"/>
      <c r="B46" s="596"/>
      <c r="C46" s="727"/>
      <c r="D46" s="596"/>
      <c r="E46" s="728"/>
      <c r="F46" s="728"/>
      <c r="G46" s="728"/>
      <c r="H46" s="728"/>
      <c r="I46" s="728"/>
      <c r="J46" s="728"/>
      <c r="K46" s="728"/>
      <c r="L46" s="728"/>
      <c r="M46" s="728"/>
      <c r="N46" s="728"/>
      <c r="O46" s="728"/>
      <c r="P46" s="728"/>
      <c r="Q46" s="728"/>
      <c r="R46" s="172"/>
      <c r="S46" s="95"/>
      <c r="U46" s="1207"/>
      <c r="V46" s="1945"/>
      <c r="W46" s="1945"/>
      <c r="X46" s="1945"/>
      <c r="Y46" s="1945"/>
      <c r="Z46" s="1945"/>
      <c r="AA46" s="1945"/>
      <c r="AB46" s="1945"/>
      <c r="AC46" s="1945"/>
      <c r="AD46" s="1945"/>
      <c r="AE46" s="1945"/>
      <c r="AF46" s="1945"/>
      <c r="AG46" s="1945"/>
      <c r="AH46" s="1945"/>
    </row>
    <row r="47" spans="1:35" s="492" customFormat="1" ht="13.5" customHeight="1" x14ac:dyDescent="0.2">
      <c r="A47" s="726"/>
      <c r="B47" s="726"/>
      <c r="C47" s="725"/>
      <c r="D47" s="597"/>
      <c r="E47" s="595"/>
      <c r="F47" s="595"/>
      <c r="G47" s="595"/>
      <c r="H47" s="595"/>
      <c r="I47" s="595"/>
      <c r="J47" s="595"/>
      <c r="K47" s="595"/>
      <c r="L47" s="595"/>
      <c r="M47" s="595"/>
      <c r="N47" s="595"/>
      <c r="O47" s="595"/>
      <c r="P47" s="595"/>
      <c r="Q47" s="595"/>
      <c r="R47" s="172"/>
      <c r="S47" s="95"/>
    </row>
    <row r="48" spans="1:35" s="722" customFormat="1" ht="13.5" customHeight="1" x14ac:dyDescent="0.2">
      <c r="A48" s="724"/>
      <c r="B48" s="724"/>
      <c r="C48" s="725"/>
      <c r="D48" s="597"/>
      <c r="E48" s="595"/>
      <c r="F48" s="595"/>
      <c r="G48" s="595"/>
      <c r="H48" s="595"/>
      <c r="I48" s="595"/>
      <c r="J48" s="595"/>
      <c r="K48" s="595"/>
      <c r="L48" s="595"/>
      <c r="M48" s="595"/>
      <c r="N48" s="595"/>
      <c r="O48" s="595"/>
      <c r="P48" s="595"/>
      <c r="Q48" s="595"/>
      <c r="R48" s="172"/>
      <c r="S48" s="95"/>
    </row>
    <row r="49" spans="1:35" s="722" customFormat="1" ht="13.5" customHeight="1" x14ac:dyDescent="0.2">
      <c r="A49" s="724"/>
      <c r="B49" s="724"/>
      <c r="C49" s="725"/>
      <c r="D49" s="594"/>
      <c r="E49" s="595"/>
      <c r="F49" s="595"/>
      <c r="G49" s="595"/>
      <c r="H49" s="595"/>
      <c r="I49" s="595"/>
      <c r="J49" s="595"/>
      <c r="K49" s="595"/>
      <c r="L49" s="595"/>
      <c r="M49" s="595"/>
      <c r="N49" s="595"/>
      <c r="O49" s="595"/>
      <c r="P49" s="595"/>
      <c r="Q49" s="595"/>
      <c r="R49" s="172"/>
      <c r="S49" s="95"/>
    </row>
    <row r="50" spans="1:35" s="722" customFormat="1" ht="13.5" customHeight="1" x14ac:dyDescent="0.2">
      <c r="A50" s="724"/>
      <c r="B50" s="724"/>
      <c r="C50" s="725"/>
      <c r="D50" s="594"/>
      <c r="E50" s="595"/>
      <c r="F50" s="595"/>
      <c r="G50" s="595"/>
      <c r="H50" s="595"/>
      <c r="I50" s="595"/>
      <c r="J50" s="595"/>
      <c r="K50" s="595"/>
      <c r="L50" s="595"/>
      <c r="M50" s="595"/>
      <c r="N50" s="595"/>
      <c r="O50" s="595"/>
      <c r="P50" s="595"/>
      <c r="Q50" s="595"/>
      <c r="R50" s="172"/>
      <c r="S50" s="95"/>
    </row>
    <row r="51" spans="1:35" s="492" customFormat="1" ht="13.5" customHeight="1" x14ac:dyDescent="0.2">
      <c r="A51" s="726"/>
      <c r="B51" s="726"/>
      <c r="C51" s="729"/>
      <c r="D51" s="2376"/>
      <c r="E51" s="2376"/>
      <c r="F51" s="2376"/>
      <c r="G51" s="2376"/>
      <c r="H51" s="730"/>
      <c r="I51" s="730"/>
      <c r="J51" s="730"/>
      <c r="K51" s="730"/>
      <c r="L51" s="730"/>
      <c r="M51" s="730"/>
      <c r="N51" s="730"/>
      <c r="O51" s="730"/>
      <c r="P51" s="730"/>
      <c r="Q51" s="730"/>
      <c r="R51" s="172"/>
      <c r="S51" s="95"/>
    </row>
    <row r="52" spans="1:35" s="492" customFormat="1" ht="13.5" customHeight="1" x14ac:dyDescent="0.2">
      <c r="A52" s="726"/>
      <c r="B52" s="726"/>
      <c r="C52" s="726"/>
      <c r="D52" s="726"/>
      <c r="E52" s="726"/>
      <c r="F52" s="726"/>
      <c r="G52" s="726"/>
      <c r="H52" s="726"/>
      <c r="I52" s="726"/>
      <c r="J52" s="726"/>
      <c r="K52" s="726"/>
      <c r="L52" s="726"/>
      <c r="M52" s="726"/>
      <c r="N52" s="726"/>
      <c r="O52" s="726"/>
      <c r="P52" s="726"/>
      <c r="Q52" s="726"/>
      <c r="R52" s="172"/>
      <c r="S52" s="95"/>
    </row>
    <row r="53" spans="1:35" s="492" customFormat="1" ht="13.5" customHeight="1" x14ac:dyDescent="0.2">
      <c r="A53" s="726"/>
      <c r="B53" s="726"/>
      <c r="C53" s="731"/>
      <c r="D53" s="732"/>
      <c r="E53" s="733"/>
      <c r="F53" s="733"/>
      <c r="G53" s="733"/>
      <c r="H53" s="733"/>
      <c r="I53" s="733"/>
      <c r="J53" s="733"/>
      <c r="K53" s="733"/>
      <c r="L53" s="733"/>
      <c r="M53" s="733"/>
      <c r="N53" s="733"/>
      <c r="O53" s="733"/>
      <c r="P53" s="733"/>
      <c r="Q53" s="733"/>
      <c r="R53" s="172"/>
      <c r="S53" s="95"/>
    </row>
    <row r="54" spans="1:35" s="492" customFormat="1" ht="13.5" customHeight="1" x14ac:dyDescent="0.2">
      <c r="A54" s="726"/>
      <c r="B54" s="726"/>
      <c r="C54" s="2373"/>
      <c r="D54" s="2373"/>
      <c r="E54" s="734"/>
      <c r="F54" s="734"/>
      <c r="G54" s="734"/>
      <c r="H54" s="734"/>
      <c r="I54" s="734"/>
      <c r="J54" s="734"/>
      <c r="K54" s="734"/>
      <c r="L54" s="734"/>
      <c r="M54" s="734"/>
      <c r="N54" s="734"/>
      <c r="O54" s="734"/>
      <c r="P54" s="734"/>
      <c r="Q54" s="734"/>
      <c r="R54" s="172"/>
      <c r="S54" s="95"/>
    </row>
    <row r="55" spans="1:35" s="492" customFormat="1" ht="13.5" customHeight="1" x14ac:dyDescent="0.2">
      <c r="A55" s="726"/>
      <c r="B55" s="726"/>
      <c r="C55" s="2375"/>
      <c r="D55" s="2375"/>
      <c r="E55" s="735"/>
      <c r="F55" s="735"/>
      <c r="G55" s="735"/>
      <c r="H55" s="735"/>
      <c r="I55" s="735"/>
      <c r="J55" s="735"/>
      <c r="K55" s="735"/>
      <c r="L55" s="735"/>
      <c r="M55" s="735"/>
      <c r="N55" s="735"/>
      <c r="O55" s="735"/>
      <c r="P55" s="735"/>
      <c r="Q55" s="735"/>
      <c r="R55" s="172"/>
      <c r="S55" s="95"/>
    </row>
    <row r="56" spans="1:35" s="492" customFormat="1" ht="13.5" customHeight="1" x14ac:dyDescent="0.2">
      <c r="A56" s="726"/>
      <c r="B56" s="726"/>
      <c r="C56" s="727"/>
      <c r="D56" s="736"/>
      <c r="E56" s="735"/>
      <c r="F56" s="735"/>
      <c r="G56" s="735"/>
      <c r="H56" s="735"/>
      <c r="I56" s="735"/>
      <c r="J56" s="735"/>
      <c r="K56" s="735"/>
      <c r="L56" s="735"/>
      <c r="M56" s="735"/>
      <c r="N56" s="735"/>
      <c r="O56" s="735"/>
      <c r="P56" s="735"/>
      <c r="Q56" s="735"/>
      <c r="R56" s="172"/>
      <c r="S56" s="95"/>
    </row>
    <row r="57" spans="1:35" s="492" customFormat="1" ht="13.5" customHeight="1" x14ac:dyDescent="0.2">
      <c r="A57" s="726"/>
      <c r="B57" s="726"/>
      <c r="C57" s="725"/>
      <c r="D57" s="597"/>
      <c r="E57" s="735"/>
      <c r="F57" s="735"/>
      <c r="G57" s="735"/>
      <c r="H57" s="735"/>
      <c r="I57" s="735"/>
      <c r="J57" s="735"/>
      <c r="K57" s="735"/>
      <c r="L57" s="735"/>
      <c r="M57" s="735"/>
      <c r="N57" s="735"/>
      <c r="O57" s="735"/>
      <c r="P57" s="735"/>
      <c r="Q57" s="735"/>
      <c r="R57" s="172"/>
      <c r="S57" s="95"/>
    </row>
    <row r="58" spans="1:35" s="780" customFormat="1" ht="13.5" customHeight="1" x14ac:dyDescent="0.15">
      <c r="A58" s="778"/>
      <c r="B58" s="778"/>
      <c r="C58" s="2377" t="s">
        <v>700</v>
      </c>
      <c r="D58" s="2377"/>
      <c r="E58" s="2377"/>
      <c r="F58" s="2377"/>
      <c r="G58" s="2377"/>
      <c r="H58" s="2377"/>
      <c r="I58" s="2377"/>
      <c r="J58" s="2377"/>
      <c r="K58" s="2377"/>
      <c r="L58" s="2377"/>
      <c r="M58" s="2377"/>
      <c r="N58" s="2377"/>
      <c r="O58" s="2377"/>
      <c r="P58" s="2377"/>
      <c r="Q58" s="2377"/>
      <c r="R58" s="779"/>
      <c r="S58" s="98"/>
    </row>
    <row r="59" spans="1:35" s="99" customFormat="1" ht="9.9499999999999993" customHeight="1" x14ac:dyDescent="0.2">
      <c r="A59" s="778"/>
      <c r="B59" s="778"/>
      <c r="C59" s="2374" t="s">
        <v>701</v>
      </c>
      <c r="D59" s="2374"/>
      <c r="E59" s="2374"/>
      <c r="F59" s="2374"/>
      <c r="G59" s="2374"/>
      <c r="H59" s="2374"/>
      <c r="I59" s="2374"/>
      <c r="J59" s="2374"/>
      <c r="K59" s="2374"/>
      <c r="L59" s="2374"/>
      <c r="M59" s="2374"/>
      <c r="N59" s="2374"/>
      <c r="O59" s="2374"/>
      <c r="P59" s="2374"/>
      <c r="Q59" s="2374"/>
      <c r="R59" s="779"/>
      <c r="S59" s="98"/>
      <c r="T59" s="1950"/>
      <c r="U59" s="1950"/>
      <c r="V59" s="1950"/>
      <c r="W59" s="1950"/>
      <c r="X59" s="1950"/>
      <c r="Y59" s="1950"/>
      <c r="Z59" s="1950"/>
      <c r="AA59" s="1950"/>
      <c r="AB59" s="1950"/>
      <c r="AC59" s="1950"/>
      <c r="AD59" s="1950"/>
      <c r="AE59" s="1950"/>
      <c r="AF59" s="1950"/>
      <c r="AG59" s="1950"/>
      <c r="AH59" s="1950"/>
      <c r="AI59" s="1950"/>
    </row>
    <row r="60" spans="1:35" s="99" customFormat="1" ht="9" customHeight="1" x14ac:dyDescent="0.2">
      <c r="A60" s="778"/>
      <c r="B60" s="778"/>
      <c r="C60" s="2380" t="s">
        <v>466</v>
      </c>
      <c r="D60" s="2380"/>
      <c r="E60" s="2380"/>
      <c r="F60" s="2380"/>
      <c r="G60" s="2380"/>
      <c r="H60" s="2380"/>
      <c r="I60" s="2380"/>
      <c r="J60" s="2380"/>
      <c r="K60" s="2380"/>
      <c r="L60" s="2380"/>
      <c r="M60" s="2380"/>
      <c r="N60" s="2380"/>
      <c r="O60" s="2380"/>
      <c r="P60" s="2380"/>
      <c r="Q60" s="2380"/>
      <c r="R60" s="779"/>
      <c r="S60" s="98"/>
      <c r="T60" s="1950"/>
      <c r="U60" s="1950"/>
      <c r="V60" s="1950"/>
      <c r="W60" s="1950"/>
      <c r="X60" s="1950"/>
      <c r="Y60" s="1950"/>
      <c r="Z60" s="1950"/>
      <c r="AA60" s="1950"/>
      <c r="AB60" s="1950"/>
      <c r="AC60" s="1950"/>
      <c r="AD60" s="1950"/>
      <c r="AE60" s="1950"/>
      <c r="AF60" s="1950"/>
      <c r="AG60" s="1950"/>
      <c r="AH60" s="1950"/>
      <c r="AI60" s="1950"/>
    </row>
    <row r="61" spans="1:35" s="316" customFormat="1" ht="13.5" customHeight="1" x14ac:dyDescent="0.2">
      <c r="A61" s="726"/>
      <c r="B61" s="726"/>
      <c r="C61" s="377" t="s">
        <v>374</v>
      </c>
      <c r="D61" s="337"/>
      <c r="E61" s="755"/>
      <c r="F61" s="755"/>
      <c r="G61" s="755"/>
      <c r="H61" s="755"/>
      <c r="I61" s="756" t="s">
        <v>128</v>
      </c>
      <c r="J61" s="757"/>
      <c r="K61" s="757"/>
      <c r="L61" s="757"/>
      <c r="M61" s="406"/>
      <c r="N61" s="470"/>
      <c r="O61" s="470"/>
      <c r="P61" s="470"/>
      <c r="Q61" s="470"/>
      <c r="R61" s="172"/>
      <c r="T61" s="338"/>
      <c r="U61" s="338"/>
      <c r="V61" s="338"/>
      <c r="W61" s="338"/>
      <c r="X61" s="338"/>
      <c r="Y61" s="338"/>
      <c r="Z61" s="338"/>
      <c r="AA61" s="338"/>
      <c r="AB61" s="338"/>
      <c r="AC61" s="338"/>
      <c r="AD61" s="338"/>
      <c r="AE61" s="338"/>
      <c r="AF61" s="338"/>
      <c r="AG61" s="338"/>
      <c r="AH61" s="338"/>
      <c r="AI61" s="338"/>
    </row>
    <row r="62" spans="1:35" ht="13.5" customHeight="1" x14ac:dyDescent="0.2">
      <c r="A62" s="93"/>
      <c r="B62" s="95"/>
      <c r="C62" s="356"/>
      <c r="D62" s="95"/>
      <c r="E62" s="128"/>
      <c r="F62" s="2205">
        <v>44593</v>
      </c>
      <c r="G62" s="2205"/>
      <c r="H62" s="2205"/>
      <c r="I62" s="2205"/>
      <c r="J62" s="2205"/>
      <c r="K62" s="2205"/>
      <c r="L62" s="2205"/>
      <c r="M62" s="2205"/>
      <c r="N62" s="2205"/>
      <c r="O62" s="2205"/>
      <c r="P62" s="2205"/>
      <c r="Q62" s="2205"/>
      <c r="R62" s="306">
        <v>9</v>
      </c>
      <c r="S62" s="95"/>
    </row>
    <row r="63" spans="1:35" ht="15" customHeight="1" x14ac:dyDescent="0.2">
      <c r="B63" s="356"/>
    </row>
  </sheetData>
  <dataConsolidate/>
  <mergeCells count="16">
    <mergeCell ref="C59:Q59"/>
    <mergeCell ref="F62:Q62"/>
    <mergeCell ref="C54:D54"/>
    <mergeCell ref="C55:D55"/>
    <mergeCell ref="C9:D9"/>
    <mergeCell ref="D51:G51"/>
    <mergeCell ref="C37:D37"/>
    <mergeCell ref="C40:D40"/>
    <mergeCell ref="C58:Q58"/>
    <mergeCell ref="D32:R32"/>
    <mergeCell ref="C60:Q60"/>
    <mergeCell ref="C6:Q6"/>
    <mergeCell ref="C11:D11"/>
    <mergeCell ref="C14:D14"/>
    <mergeCell ref="B1:D1"/>
    <mergeCell ref="C35:D35"/>
  </mergeCells>
  <conditionalFormatting sqref="H35:Q37 E35:G35 E9:Q11">
    <cfRule type="cellIs" dxfId="8855" priority="4" operator="equal">
      <formula>"jan."</formula>
    </cfRule>
  </conditionalFormatting>
  <printOptions horizontalCentered="1"/>
  <pageMargins left="0" right="0" top="0.19685039370078741" bottom="0.19685039370078741" header="0" footer="0"/>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AJ76"/>
  <sheetViews>
    <sheetView showRuler="0" zoomScaleNormal="100" workbookViewId="0"/>
  </sheetViews>
  <sheetFormatPr defaultColWidth="9.28515625" defaultRowHeight="12.75" x14ac:dyDescent="0.2"/>
  <cols>
    <col min="1" max="1" width="1" style="55" customWidth="1"/>
    <col min="2" max="2" width="2.5703125" style="55" customWidth="1"/>
    <col min="3" max="3" width="1" style="55" customWidth="1"/>
    <col min="4" max="4" width="30.42578125" style="55" customWidth="1"/>
    <col min="5" max="17" width="5" style="55" customWidth="1"/>
    <col min="18" max="18" width="2.5703125" style="55" customWidth="1"/>
    <col min="19" max="19" width="1" style="55" customWidth="1"/>
    <col min="20" max="36" width="9.28515625" style="43"/>
    <col min="37" max="16384" width="9.28515625" style="55"/>
  </cols>
  <sheetData>
    <row r="1" spans="1:36" ht="13.5" customHeight="1" x14ac:dyDescent="0.2">
      <c r="A1" s="2"/>
      <c r="B1" s="4"/>
      <c r="C1" s="4"/>
      <c r="D1" s="2384" t="s">
        <v>286</v>
      </c>
      <c r="E1" s="2384"/>
      <c r="F1" s="2384"/>
      <c r="G1" s="2384"/>
      <c r="H1" s="2384"/>
      <c r="I1" s="2384"/>
      <c r="J1" s="2384"/>
      <c r="K1" s="2384"/>
      <c r="L1" s="2384"/>
      <c r="M1" s="2384"/>
      <c r="N1" s="2384"/>
      <c r="O1" s="2384"/>
      <c r="P1" s="2384"/>
      <c r="Q1" s="2384"/>
      <c r="R1" s="2384"/>
      <c r="S1" s="2"/>
    </row>
    <row r="2" spans="1:36" ht="6" customHeight="1" x14ac:dyDescent="0.2">
      <c r="A2" s="2"/>
      <c r="B2" s="2385"/>
      <c r="C2" s="2386"/>
      <c r="D2" s="2387"/>
      <c r="E2" s="4"/>
      <c r="F2" s="4"/>
      <c r="G2" s="4"/>
      <c r="H2" s="4"/>
      <c r="I2" s="4"/>
      <c r="J2" s="4"/>
      <c r="K2" s="4"/>
      <c r="L2" s="4"/>
      <c r="M2" s="4"/>
      <c r="N2" s="4"/>
      <c r="O2" s="4"/>
      <c r="P2" s="4"/>
      <c r="Q2" s="4"/>
      <c r="R2" s="4"/>
      <c r="S2" s="2"/>
    </row>
    <row r="3" spans="1:36" ht="13.5" customHeight="1" thickBot="1" x14ac:dyDescent="0.25">
      <c r="A3" s="2"/>
      <c r="B3" s="166"/>
      <c r="C3" s="4"/>
      <c r="D3" s="4"/>
      <c r="E3" s="505"/>
      <c r="F3" s="505"/>
      <c r="G3" s="505"/>
      <c r="H3" s="505"/>
      <c r="I3" s="437"/>
      <c r="J3" s="505"/>
      <c r="K3" s="505"/>
      <c r="L3" s="505"/>
      <c r="M3" s="505"/>
      <c r="N3" s="505"/>
      <c r="O3" s="505"/>
      <c r="P3" s="505"/>
      <c r="Q3" s="505" t="s">
        <v>71</v>
      </c>
      <c r="R3" s="4"/>
      <c r="S3" s="2"/>
    </row>
    <row r="4" spans="1:36" s="7" customFormat="1" ht="13.5" customHeight="1" thickBot="1" x14ac:dyDescent="0.25">
      <c r="A4" s="6"/>
      <c r="B4" s="165"/>
      <c r="C4" s="302" t="s">
        <v>194</v>
      </c>
      <c r="D4" s="438"/>
      <c r="E4" s="438"/>
      <c r="F4" s="438"/>
      <c r="G4" s="438"/>
      <c r="H4" s="438"/>
      <c r="I4" s="438"/>
      <c r="J4" s="438"/>
      <c r="K4" s="438"/>
      <c r="L4" s="438"/>
      <c r="M4" s="438"/>
      <c r="N4" s="438"/>
      <c r="O4" s="438"/>
      <c r="P4" s="438"/>
      <c r="Q4" s="439"/>
      <c r="R4" s="4"/>
      <c r="S4" s="6"/>
      <c r="T4" s="1959"/>
      <c r="U4" s="1959"/>
      <c r="V4" s="1959"/>
      <c r="W4" s="1959"/>
      <c r="X4" s="1959"/>
      <c r="Y4" s="1959"/>
      <c r="Z4" s="1959"/>
      <c r="AA4" s="1959"/>
      <c r="AB4" s="1959"/>
      <c r="AC4" s="1959"/>
      <c r="AD4" s="1959"/>
      <c r="AE4" s="1959"/>
      <c r="AF4" s="1959"/>
      <c r="AG4" s="1959"/>
      <c r="AH4" s="1959"/>
      <c r="AI4" s="1959"/>
      <c r="AJ4" s="1959"/>
    </row>
    <row r="5" spans="1:36" ht="4.5" customHeight="1" x14ac:dyDescent="0.2">
      <c r="A5" s="2"/>
      <c r="B5" s="166"/>
      <c r="C5" s="2388" t="s">
        <v>76</v>
      </c>
      <c r="D5" s="2388"/>
      <c r="E5" s="2389"/>
      <c r="F5" s="2389"/>
      <c r="G5" s="2389"/>
      <c r="H5" s="2389"/>
      <c r="I5" s="2389"/>
      <c r="J5" s="2389"/>
      <c r="K5" s="2389"/>
      <c r="L5" s="2389"/>
      <c r="M5" s="2389"/>
      <c r="N5" s="2389"/>
      <c r="O5" s="509"/>
      <c r="P5" s="509"/>
      <c r="Q5" s="509"/>
      <c r="R5" s="4"/>
      <c r="S5" s="2"/>
    </row>
    <row r="6" spans="1:36" ht="12" customHeight="1" x14ac:dyDescent="0.2">
      <c r="A6" s="2"/>
      <c r="B6" s="166"/>
      <c r="C6" s="2388"/>
      <c r="D6" s="2388"/>
      <c r="E6" s="1045" t="s">
        <v>33</v>
      </c>
      <c r="F6" s="1045" t="s">
        <v>33</v>
      </c>
      <c r="G6" s="1035" t="s">
        <v>33</v>
      </c>
      <c r="H6" s="1035" t="s">
        <v>33</v>
      </c>
      <c r="I6" s="1015" t="s">
        <v>33</v>
      </c>
      <c r="J6" s="1957">
        <v>2021</v>
      </c>
      <c r="K6" s="1015" t="s">
        <v>33</v>
      </c>
      <c r="L6" s="1015" t="s">
        <v>33</v>
      </c>
      <c r="M6" s="1015" t="s">
        <v>33</v>
      </c>
      <c r="N6" s="1015" t="s">
        <v>33</v>
      </c>
      <c r="O6" s="1015" t="s">
        <v>33</v>
      </c>
      <c r="P6" s="1015" t="s">
        <v>33</v>
      </c>
      <c r="Q6" s="1958">
        <v>2022</v>
      </c>
      <c r="R6" s="4"/>
      <c r="S6" s="2"/>
      <c r="T6" s="1935"/>
      <c r="U6" s="1114"/>
      <c r="V6" s="338"/>
      <c r="W6" s="338"/>
      <c r="X6" s="338"/>
      <c r="Y6" s="338"/>
      <c r="Z6" s="338"/>
      <c r="AA6" s="338"/>
    </row>
    <row r="7" spans="1:36" x14ac:dyDescent="0.2">
      <c r="A7" s="2"/>
      <c r="B7" s="166"/>
      <c r="C7" s="512"/>
      <c r="D7" s="512"/>
      <c r="E7" s="506" t="s">
        <v>91</v>
      </c>
      <c r="F7" s="593" t="s">
        <v>453</v>
      </c>
      <c r="G7" s="593" t="s">
        <v>100</v>
      </c>
      <c r="H7" s="593" t="s">
        <v>99</v>
      </c>
      <c r="I7" s="593" t="s">
        <v>98</v>
      </c>
      <c r="J7" s="593" t="s">
        <v>97</v>
      </c>
      <c r="K7" s="593" t="s">
        <v>96</v>
      </c>
      <c r="L7" s="593" t="s">
        <v>95</v>
      </c>
      <c r="M7" s="593" t="s">
        <v>94</v>
      </c>
      <c r="N7" s="593" t="s">
        <v>93</v>
      </c>
      <c r="O7" s="593" t="s">
        <v>92</v>
      </c>
      <c r="P7" s="593" t="s">
        <v>452</v>
      </c>
      <c r="Q7" s="593" t="s">
        <v>91</v>
      </c>
      <c r="R7" s="509"/>
      <c r="S7" s="2"/>
      <c r="U7" s="1937"/>
    </row>
    <row r="8" spans="1:36" s="426" customFormat="1" ht="15" customHeight="1" x14ac:dyDescent="0.2">
      <c r="A8" s="54"/>
      <c r="B8" s="167"/>
      <c r="C8" s="2382" t="s">
        <v>66</v>
      </c>
      <c r="D8" s="2382"/>
      <c r="E8" s="440">
        <v>49238</v>
      </c>
      <c r="F8" s="441">
        <v>41580</v>
      </c>
      <c r="G8" s="441">
        <v>43114</v>
      </c>
      <c r="H8" s="441">
        <v>37249</v>
      </c>
      <c r="I8" s="441">
        <v>34083</v>
      </c>
      <c r="J8" s="441">
        <v>31617</v>
      </c>
      <c r="K8" s="441">
        <v>37604</v>
      </c>
      <c r="L8" s="441">
        <v>36437</v>
      </c>
      <c r="M8" s="441">
        <v>48966</v>
      </c>
      <c r="N8" s="441">
        <v>44168</v>
      </c>
      <c r="O8" s="441">
        <v>47142</v>
      </c>
      <c r="P8" s="441">
        <v>39474</v>
      </c>
      <c r="Q8" s="441">
        <v>42694</v>
      </c>
      <c r="R8" s="427"/>
      <c r="S8" s="54"/>
      <c r="T8" s="1938"/>
      <c r="U8" s="1939"/>
      <c r="V8" s="1938"/>
      <c r="W8" s="1938"/>
      <c r="X8" s="1938"/>
      <c r="Y8" s="1938"/>
      <c r="Z8" s="1938"/>
      <c r="AA8" s="1938"/>
      <c r="AB8" s="1938"/>
      <c r="AC8" s="1938"/>
      <c r="AD8" s="1938"/>
      <c r="AE8" s="1938"/>
      <c r="AF8" s="1938"/>
      <c r="AG8" s="1938"/>
      <c r="AH8" s="1938"/>
      <c r="AI8" s="1938"/>
      <c r="AJ8" s="1938"/>
    </row>
    <row r="9" spans="1:36" s="435" customFormat="1" ht="11.25" customHeight="1" x14ac:dyDescent="0.2">
      <c r="A9" s="442"/>
      <c r="B9" s="443"/>
      <c r="C9" s="444"/>
      <c r="D9" s="367" t="s">
        <v>170</v>
      </c>
      <c r="E9" s="106">
        <v>16373</v>
      </c>
      <c r="F9" s="116">
        <v>14154</v>
      </c>
      <c r="G9" s="116">
        <v>14626</v>
      </c>
      <c r="H9" s="116">
        <v>12963</v>
      </c>
      <c r="I9" s="116">
        <v>11703</v>
      </c>
      <c r="J9" s="116">
        <v>10848</v>
      </c>
      <c r="K9" s="116">
        <v>13254</v>
      </c>
      <c r="L9" s="116">
        <v>13028</v>
      </c>
      <c r="M9" s="116">
        <v>18702</v>
      </c>
      <c r="N9" s="116">
        <v>15527</v>
      </c>
      <c r="O9" s="116">
        <v>14734</v>
      </c>
      <c r="P9" s="116">
        <v>13040</v>
      </c>
      <c r="Q9" s="116">
        <v>13980</v>
      </c>
      <c r="R9" s="445"/>
      <c r="S9" s="442"/>
      <c r="T9" s="1960"/>
      <c r="U9" s="1002"/>
      <c r="V9" s="1002"/>
      <c r="W9" s="1002"/>
      <c r="X9" s="1002"/>
      <c r="Y9" s="1002"/>
      <c r="Z9" s="1002"/>
      <c r="AA9" s="1002"/>
      <c r="AB9" s="1002"/>
      <c r="AC9" s="1002"/>
      <c r="AD9" s="1002"/>
      <c r="AE9" s="1002"/>
      <c r="AF9" s="1002"/>
      <c r="AG9" s="1002"/>
      <c r="AH9" s="1002"/>
      <c r="AI9" s="1002"/>
      <c r="AJ9" s="1002"/>
    </row>
    <row r="10" spans="1:36" s="435" customFormat="1" ht="11.25" customHeight="1" x14ac:dyDescent="0.2">
      <c r="A10" s="442"/>
      <c r="B10" s="443"/>
      <c r="C10" s="444"/>
      <c r="D10" s="367" t="s">
        <v>171</v>
      </c>
      <c r="E10" s="106">
        <v>9466</v>
      </c>
      <c r="F10" s="116">
        <v>7618</v>
      </c>
      <c r="G10" s="116">
        <v>8293</v>
      </c>
      <c r="H10" s="116">
        <v>7649</v>
      </c>
      <c r="I10" s="116">
        <v>6918</v>
      </c>
      <c r="J10" s="116">
        <v>6582</v>
      </c>
      <c r="K10" s="116">
        <v>7482</v>
      </c>
      <c r="L10" s="116">
        <v>7952</v>
      </c>
      <c r="M10" s="116">
        <v>10859</v>
      </c>
      <c r="N10" s="116">
        <v>8906</v>
      </c>
      <c r="O10" s="116">
        <v>8982</v>
      </c>
      <c r="P10" s="116">
        <v>7798</v>
      </c>
      <c r="Q10" s="116">
        <v>8697</v>
      </c>
      <c r="R10" s="445"/>
      <c r="S10" s="442"/>
      <c r="T10" s="1960"/>
      <c r="U10" s="1002"/>
      <c r="V10" s="1961"/>
      <c r="W10" s="1960"/>
      <c r="X10" s="1002"/>
      <c r="Y10" s="1002"/>
      <c r="Z10" s="1002"/>
      <c r="AA10" s="1002"/>
      <c r="AB10" s="1002"/>
      <c r="AC10" s="1002"/>
      <c r="AD10" s="1002"/>
      <c r="AE10" s="1002"/>
      <c r="AF10" s="1002"/>
      <c r="AG10" s="1002"/>
      <c r="AH10" s="1002"/>
      <c r="AI10" s="1002"/>
      <c r="AJ10" s="1002"/>
    </row>
    <row r="11" spans="1:36" s="435" customFormat="1" ht="11.25" customHeight="1" x14ac:dyDescent="0.2">
      <c r="A11" s="442"/>
      <c r="B11" s="443"/>
      <c r="C11" s="444"/>
      <c r="D11" s="367" t="s">
        <v>441</v>
      </c>
      <c r="E11" s="106">
        <v>13992</v>
      </c>
      <c r="F11" s="116">
        <v>12488</v>
      </c>
      <c r="G11" s="116">
        <v>12695</v>
      </c>
      <c r="H11" s="116">
        <v>10707</v>
      </c>
      <c r="I11" s="116">
        <v>9870</v>
      </c>
      <c r="J11" s="116">
        <v>8832</v>
      </c>
      <c r="K11" s="116">
        <v>10506</v>
      </c>
      <c r="L11" s="116">
        <v>9721</v>
      </c>
      <c r="M11" s="116">
        <v>11406</v>
      </c>
      <c r="N11" s="116">
        <v>11028</v>
      </c>
      <c r="O11" s="116">
        <v>10603</v>
      </c>
      <c r="P11" s="116">
        <v>9544</v>
      </c>
      <c r="Q11" s="116">
        <v>11142</v>
      </c>
      <c r="R11" s="445"/>
      <c r="S11" s="442"/>
      <c r="T11" s="1960"/>
      <c r="U11" s="1002"/>
      <c r="V11" s="1961"/>
      <c r="W11" s="1960"/>
      <c r="X11" s="1002"/>
      <c r="Y11" s="1002"/>
      <c r="Z11" s="1002"/>
      <c r="AA11" s="1002"/>
      <c r="AB11" s="1002"/>
      <c r="AC11" s="1002"/>
      <c r="AD11" s="1002"/>
      <c r="AE11" s="1002"/>
      <c r="AF11" s="1002"/>
      <c r="AG11" s="1002"/>
      <c r="AH11" s="1002"/>
      <c r="AI11" s="1002"/>
      <c r="AJ11" s="1002"/>
    </row>
    <row r="12" spans="1:36" s="435" customFormat="1" ht="11.25" customHeight="1" x14ac:dyDescent="0.2">
      <c r="A12" s="442"/>
      <c r="B12" s="443"/>
      <c r="C12" s="444"/>
      <c r="D12" s="367" t="s">
        <v>172</v>
      </c>
      <c r="E12" s="106">
        <v>3517</v>
      </c>
      <c r="F12" s="116">
        <v>2901</v>
      </c>
      <c r="G12" s="116">
        <v>3251</v>
      </c>
      <c r="H12" s="116">
        <v>2383</v>
      </c>
      <c r="I12" s="116">
        <v>2291</v>
      </c>
      <c r="J12" s="116">
        <v>2328</v>
      </c>
      <c r="K12" s="116">
        <v>2650</v>
      </c>
      <c r="L12" s="116">
        <v>2521</v>
      </c>
      <c r="M12" s="116">
        <v>3475</v>
      </c>
      <c r="N12" s="116">
        <v>3643</v>
      </c>
      <c r="O12" s="116">
        <v>3506</v>
      </c>
      <c r="P12" s="116">
        <v>3078</v>
      </c>
      <c r="Q12" s="116">
        <v>3235</v>
      </c>
      <c r="R12" s="445"/>
      <c r="S12" s="442"/>
      <c r="T12" s="1960"/>
      <c r="U12" s="1002"/>
      <c r="V12" s="1002"/>
      <c r="W12" s="1002"/>
      <c r="X12" s="1002"/>
      <c r="Y12" s="1002"/>
      <c r="Z12" s="1002"/>
      <c r="AA12" s="1002"/>
      <c r="AB12" s="1002"/>
      <c r="AC12" s="1002"/>
      <c r="AD12" s="1002"/>
      <c r="AE12" s="1002"/>
      <c r="AF12" s="1002"/>
      <c r="AG12" s="1002"/>
      <c r="AH12" s="1002"/>
      <c r="AI12" s="1002"/>
      <c r="AJ12" s="1002"/>
    </row>
    <row r="13" spans="1:36" s="435" customFormat="1" ht="11.25" customHeight="1" x14ac:dyDescent="0.2">
      <c r="A13" s="442"/>
      <c r="B13" s="443"/>
      <c r="C13" s="444"/>
      <c r="D13" s="367" t="s">
        <v>173</v>
      </c>
      <c r="E13" s="106">
        <v>3638</v>
      </c>
      <c r="F13" s="116">
        <v>2511</v>
      </c>
      <c r="G13" s="116">
        <v>2152</v>
      </c>
      <c r="H13" s="116">
        <v>1913</v>
      </c>
      <c r="I13" s="116">
        <v>1628</v>
      </c>
      <c r="J13" s="116">
        <v>1392</v>
      </c>
      <c r="K13" s="116">
        <v>1586</v>
      </c>
      <c r="L13" s="116">
        <v>1379</v>
      </c>
      <c r="M13" s="116">
        <v>2380</v>
      </c>
      <c r="N13" s="116">
        <v>3015</v>
      </c>
      <c r="O13" s="116">
        <v>7197</v>
      </c>
      <c r="P13" s="116">
        <v>4448</v>
      </c>
      <c r="Q13" s="116">
        <v>3200</v>
      </c>
      <c r="R13" s="445"/>
      <c r="S13" s="442"/>
      <c r="T13" s="1960"/>
      <c r="U13" s="1962"/>
      <c r="V13" s="1961"/>
      <c r="W13" s="1002"/>
      <c r="X13" s="1002"/>
      <c r="Y13" s="1002"/>
      <c r="Z13" s="1002"/>
      <c r="AA13" s="1002"/>
      <c r="AB13" s="1002"/>
      <c r="AC13" s="1002"/>
      <c r="AD13" s="1002"/>
      <c r="AE13" s="1002"/>
      <c r="AF13" s="1002"/>
      <c r="AG13" s="1002"/>
      <c r="AH13" s="1002"/>
      <c r="AI13" s="1002"/>
      <c r="AJ13" s="1002"/>
    </row>
    <row r="14" spans="1:36" s="435" customFormat="1" ht="11.25" customHeight="1" x14ac:dyDescent="0.2">
      <c r="A14" s="442"/>
      <c r="B14" s="443"/>
      <c r="C14" s="444"/>
      <c r="D14" s="367" t="s">
        <v>125</v>
      </c>
      <c r="E14" s="106">
        <v>1116</v>
      </c>
      <c r="F14" s="116">
        <v>946</v>
      </c>
      <c r="G14" s="116">
        <v>1018</v>
      </c>
      <c r="H14" s="116">
        <v>783</v>
      </c>
      <c r="I14" s="116">
        <v>783</v>
      </c>
      <c r="J14" s="116">
        <v>810</v>
      </c>
      <c r="K14" s="116">
        <v>1177</v>
      </c>
      <c r="L14" s="116">
        <v>933</v>
      </c>
      <c r="M14" s="116">
        <v>1116</v>
      </c>
      <c r="N14" s="116">
        <v>1068</v>
      </c>
      <c r="O14" s="116">
        <v>1174</v>
      </c>
      <c r="P14" s="116">
        <v>880</v>
      </c>
      <c r="Q14" s="116">
        <v>1251</v>
      </c>
      <c r="R14" s="445"/>
      <c r="S14" s="442"/>
      <c r="T14" s="1960"/>
      <c r="U14" s="1963"/>
      <c r="V14" s="1354"/>
      <c r="W14" s="1002"/>
      <c r="X14" s="1002"/>
      <c r="Y14" s="1002"/>
      <c r="Z14" s="1002"/>
      <c r="AA14" s="1002"/>
      <c r="AB14" s="1002"/>
      <c r="AC14" s="1002"/>
      <c r="AD14" s="1002"/>
      <c r="AE14" s="1002"/>
      <c r="AF14" s="1002"/>
      <c r="AG14" s="1002"/>
      <c r="AH14" s="1002"/>
      <c r="AI14" s="1002"/>
      <c r="AJ14" s="1002"/>
    </row>
    <row r="15" spans="1:36" s="435" customFormat="1" ht="11.25" customHeight="1" x14ac:dyDescent="0.2">
      <c r="A15" s="442"/>
      <c r="B15" s="443"/>
      <c r="C15" s="444"/>
      <c r="D15" s="367" t="s">
        <v>126</v>
      </c>
      <c r="E15" s="106">
        <v>1136</v>
      </c>
      <c r="F15" s="116">
        <v>962</v>
      </c>
      <c r="G15" s="116">
        <v>1079</v>
      </c>
      <c r="H15" s="116">
        <v>851</v>
      </c>
      <c r="I15" s="116">
        <v>890</v>
      </c>
      <c r="J15" s="116">
        <v>825</v>
      </c>
      <c r="K15" s="116">
        <v>949</v>
      </c>
      <c r="L15" s="116">
        <v>903</v>
      </c>
      <c r="M15" s="116">
        <v>1028</v>
      </c>
      <c r="N15" s="116">
        <v>981</v>
      </c>
      <c r="O15" s="116">
        <v>946</v>
      </c>
      <c r="P15" s="116">
        <v>686</v>
      </c>
      <c r="Q15" s="116">
        <v>1189</v>
      </c>
      <c r="R15" s="445"/>
      <c r="S15" s="442"/>
      <c r="T15" s="1960"/>
      <c r="U15" s="1002"/>
      <c r="V15" s="1002"/>
      <c r="W15" s="1002"/>
      <c r="X15" s="1002"/>
      <c r="Y15" s="1002"/>
      <c r="Z15" s="1002"/>
      <c r="AA15" s="1002"/>
      <c r="AB15" s="1002"/>
      <c r="AC15" s="1002"/>
      <c r="AD15" s="1002"/>
      <c r="AE15" s="1002"/>
      <c r="AF15" s="1002"/>
      <c r="AG15" s="1002"/>
      <c r="AH15" s="1002"/>
      <c r="AI15" s="1002"/>
      <c r="AJ15" s="1002"/>
    </row>
    <row r="16" spans="1:36" s="451" customFormat="1" ht="15" customHeight="1" x14ac:dyDescent="0.2">
      <c r="A16" s="446"/>
      <c r="B16" s="447"/>
      <c r="C16" s="2382" t="s">
        <v>258</v>
      </c>
      <c r="D16" s="2382"/>
      <c r="E16" s="448"/>
      <c r="F16" s="449"/>
      <c r="G16" s="449"/>
      <c r="H16" s="449"/>
      <c r="I16" s="449"/>
      <c r="J16" s="449"/>
      <c r="K16" s="449"/>
      <c r="L16" s="449"/>
      <c r="M16" s="449"/>
      <c r="N16" s="449"/>
      <c r="O16" s="449"/>
      <c r="P16" s="449"/>
      <c r="Q16" s="449"/>
      <c r="R16" s="450"/>
      <c r="S16" s="446"/>
      <c r="T16" s="1964"/>
      <c r="U16" s="1964"/>
      <c r="V16" s="1354"/>
      <c r="W16" s="1964"/>
      <c r="X16" s="1964"/>
      <c r="Y16" s="1964"/>
      <c r="Z16" s="1964"/>
      <c r="AA16" s="1964"/>
      <c r="AB16" s="1964"/>
      <c r="AC16" s="1964"/>
      <c r="AD16" s="1964"/>
      <c r="AE16" s="1964"/>
      <c r="AF16" s="1964"/>
      <c r="AG16" s="1964"/>
      <c r="AH16" s="1964"/>
      <c r="AI16" s="1964"/>
      <c r="AJ16" s="1964"/>
    </row>
    <row r="17" spans="1:36" s="435" customFormat="1" ht="12" customHeight="1" x14ac:dyDescent="0.2">
      <c r="A17" s="442"/>
      <c r="B17" s="443"/>
      <c r="C17" s="444"/>
      <c r="D17" s="56" t="s">
        <v>667</v>
      </c>
      <c r="E17" s="116">
        <v>5663</v>
      </c>
      <c r="F17" s="116">
        <v>5128</v>
      </c>
      <c r="G17" s="116">
        <v>5030</v>
      </c>
      <c r="H17" s="116">
        <v>4309</v>
      </c>
      <c r="I17" s="116">
        <v>3701</v>
      </c>
      <c r="J17" s="116">
        <v>3278</v>
      </c>
      <c r="K17" s="116">
        <v>3517</v>
      </c>
      <c r="L17" s="116">
        <v>3235</v>
      </c>
      <c r="M17" s="116">
        <v>4235</v>
      </c>
      <c r="N17" s="116">
        <v>4707</v>
      </c>
      <c r="O17" s="116">
        <v>4395</v>
      </c>
      <c r="P17" s="116">
        <v>3252</v>
      </c>
      <c r="Q17" s="116">
        <v>4376</v>
      </c>
      <c r="R17" s="445"/>
      <c r="S17" s="442"/>
      <c r="T17" s="1002"/>
      <c r="U17" s="1002"/>
      <c r="V17" s="1002"/>
      <c r="W17" s="1002"/>
      <c r="X17" s="1002"/>
      <c r="Y17" s="1002"/>
      <c r="Z17" s="1002"/>
      <c r="AA17" s="1002"/>
      <c r="AB17" s="1002"/>
      <c r="AC17" s="1002"/>
      <c r="AD17" s="1002"/>
      <c r="AE17" s="1002"/>
      <c r="AF17" s="1002"/>
      <c r="AG17" s="1002"/>
      <c r="AH17" s="1002"/>
      <c r="AI17" s="1002"/>
      <c r="AJ17" s="1002"/>
    </row>
    <row r="18" spans="1:36" s="435" customFormat="1" ht="12" customHeight="1" x14ac:dyDescent="0.2">
      <c r="A18" s="442"/>
      <c r="B18" s="443"/>
      <c r="C18" s="444"/>
      <c r="D18" s="56" t="s">
        <v>668</v>
      </c>
      <c r="E18" s="116">
        <v>3418</v>
      </c>
      <c r="F18" s="116">
        <v>2952</v>
      </c>
      <c r="G18" s="116">
        <v>3452</v>
      </c>
      <c r="H18" s="116">
        <v>3315</v>
      </c>
      <c r="I18" s="116">
        <v>2887</v>
      </c>
      <c r="J18" s="116">
        <v>2717</v>
      </c>
      <c r="K18" s="116">
        <v>2729</v>
      </c>
      <c r="L18" s="116">
        <v>3000</v>
      </c>
      <c r="M18" s="116">
        <v>3255</v>
      </c>
      <c r="N18" s="116">
        <v>3502</v>
      </c>
      <c r="O18" s="116">
        <v>3461</v>
      </c>
      <c r="P18" s="116">
        <v>3083</v>
      </c>
      <c r="Q18" s="116">
        <v>3197</v>
      </c>
      <c r="R18" s="445"/>
      <c r="S18" s="442"/>
      <c r="T18" s="1002"/>
      <c r="U18" s="1002"/>
      <c r="V18" s="1961"/>
      <c r="W18" s="1961"/>
      <c r="X18" s="1965"/>
      <c r="Y18" s="1961"/>
      <c r="Z18" s="1961"/>
      <c r="AA18" s="1961"/>
      <c r="AB18" s="1961"/>
      <c r="AC18" s="1961"/>
      <c r="AD18" s="1961"/>
      <c r="AE18" s="1002"/>
      <c r="AF18" s="1002"/>
      <c r="AG18" s="1002"/>
      <c r="AH18" s="1002"/>
      <c r="AI18" s="1002"/>
      <c r="AJ18" s="1002"/>
    </row>
    <row r="19" spans="1:36" s="435" customFormat="1" ht="12" customHeight="1" x14ac:dyDescent="0.2">
      <c r="A19" s="442"/>
      <c r="B19" s="443"/>
      <c r="C19" s="444"/>
      <c r="D19" s="56" t="s">
        <v>669</v>
      </c>
      <c r="E19" s="116">
        <v>4239</v>
      </c>
      <c r="F19" s="116">
        <v>3363</v>
      </c>
      <c r="G19" s="116">
        <v>3222</v>
      </c>
      <c r="H19" s="116">
        <v>2649</v>
      </c>
      <c r="I19" s="116">
        <v>2294</v>
      </c>
      <c r="J19" s="116">
        <v>1992</v>
      </c>
      <c r="K19" s="116">
        <v>2573</v>
      </c>
      <c r="L19" s="116">
        <v>1891</v>
      </c>
      <c r="M19" s="116">
        <v>2419</v>
      </c>
      <c r="N19" s="116">
        <v>2845</v>
      </c>
      <c r="O19" s="116">
        <v>4374</v>
      </c>
      <c r="P19" s="116">
        <v>3279</v>
      </c>
      <c r="Q19" s="116">
        <v>3059</v>
      </c>
      <c r="R19" s="445"/>
      <c r="S19" s="442"/>
      <c r="T19" s="1002"/>
      <c r="U19" s="1002"/>
      <c r="V19" s="1961"/>
      <c r="W19" s="1002"/>
      <c r="X19" s="1963"/>
      <c r="Y19" s="1354"/>
      <c r="Z19" s="1002"/>
      <c r="AA19" s="1002"/>
      <c r="AB19" s="1002"/>
      <c r="AC19" s="1002"/>
      <c r="AD19" s="1002"/>
      <c r="AE19" s="1002"/>
      <c r="AF19" s="1002"/>
      <c r="AG19" s="1002"/>
      <c r="AH19" s="1002"/>
      <c r="AI19" s="1002"/>
      <c r="AJ19" s="1002"/>
    </row>
    <row r="20" spans="1:36" s="435" customFormat="1" ht="12" customHeight="1" x14ac:dyDescent="0.2">
      <c r="A20" s="442"/>
      <c r="B20" s="443"/>
      <c r="C20" s="444"/>
      <c r="D20" s="56" t="s">
        <v>670</v>
      </c>
      <c r="E20" s="116">
        <v>2977</v>
      </c>
      <c r="F20" s="116">
        <v>2643</v>
      </c>
      <c r="G20" s="116">
        <v>2629</v>
      </c>
      <c r="H20" s="116">
        <v>2392</v>
      </c>
      <c r="I20" s="116">
        <v>2437</v>
      </c>
      <c r="J20" s="116">
        <v>2114</v>
      </c>
      <c r="K20" s="116">
        <v>2348</v>
      </c>
      <c r="L20" s="116">
        <v>2019</v>
      </c>
      <c r="M20" s="116">
        <v>2769</v>
      </c>
      <c r="N20" s="116">
        <v>3177</v>
      </c>
      <c r="O20" s="116">
        <v>4133</v>
      </c>
      <c r="P20" s="116">
        <v>2722</v>
      </c>
      <c r="Q20" s="116">
        <v>3023</v>
      </c>
      <c r="R20" s="445"/>
      <c r="S20" s="442"/>
      <c r="T20" s="1002"/>
      <c r="U20" s="1002"/>
      <c r="V20" s="1961"/>
      <c r="W20" s="1002"/>
      <c r="X20" s="43"/>
      <c r="Y20" s="1354"/>
      <c r="Z20" s="1002"/>
      <c r="AA20" s="1002"/>
      <c r="AB20" s="1002"/>
      <c r="AC20" s="1002"/>
      <c r="AD20" s="1002"/>
      <c r="AE20" s="1002"/>
      <c r="AF20" s="1002"/>
      <c r="AG20" s="1002"/>
      <c r="AH20" s="1002"/>
      <c r="AI20" s="1002"/>
      <c r="AJ20" s="1002"/>
    </row>
    <row r="21" spans="1:36" s="435" customFormat="1" ht="11.25" customHeight="1" x14ac:dyDescent="0.2">
      <c r="A21" s="442"/>
      <c r="B21" s="443"/>
      <c r="C21" s="444"/>
      <c r="D21" s="56" t="s">
        <v>671</v>
      </c>
      <c r="E21" s="116">
        <v>2396</v>
      </c>
      <c r="F21" s="116">
        <v>1894</v>
      </c>
      <c r="G21" s="116">
        <v>2055</v>
      </c>
      <c r="H21" s="116">
        <v>1816</v>
      </c>
      <c r="I21" s="116">
        <v>1725</v>
      </c>
      <c r="J21" s="116">
        <v>1672</v>
      </c>
      <c r="K21" s="116">
        <v>1772</v>
      </c>
      <c r="L21" s="116">
        <v>1605</v>
      </c>
      <c r="M21" s="116">
        <v>2169</v>
      </c>
      <c r="N21" s="116">
        <v>2219</v>
      </c>
      <c r="O21" s="116">
        <v>2094</v>
      </c>
      <c r="P21" s="116">
        <v>1645</v>
      </c>
      <c r="Q21" s="116">
        <v>2219</v>
      </c>
      <c r="R21" s="445"/>
      <c r="S21" s="442"/>
      <c r="T21" s="1002"/>
      <c r="U21" s="1002"/>
      <c r="V21" s="1961"/>
      <c r="W21" s="1002"/>
      <c r="X21" s="1002"/>
      <c r="Y21" s="1002"/>
      <c r="Z21" s="1002"/>
      <c r="AA21" s="1002"/>
      <c r="AB21" s="1002"/>
      <c r="AC21" s="1002"/>
      <c r="AD21" s="1002"/>
      <c r="AE21" s="1002"/>
      <c r="AF21" s="1002"/>
      <c r="AG21" s="1002"/>
      <c r="AH21" s="1002"/>
      <c r="AI21" s="1002"/>
      <c r="AJ21" s="1002"/>
    </row>
    <row r="22" spans="1:36" s="435" customFormat="1" ht="15" customHeight="1" x14ac:dyDescent="0.2">
      <c r="A22" s="442"/>
      <c r="B22" s="443"/>
      <c r="C22" s="2382" t="s">
        <v>195</v>
      </c>
      <c r="D22" s="2382"/>
      <c r="E22" s="440">
        <v>3962</v>
      </c>
      <c r="F22" s="441">
        <v>3642</v>
      </c>
      <c r="G22" s="441">
        <v>4545</v>
      </c>
      <c r="H22" s="441">
        <v>4054</v>
      </c>
      <c r="I22" s="441">
        <v>3937</v>
      </c>
      <c r="J22" s="441">
        <v>3835</v>
      </c>
      <c r="K22" s="441">
        <v>4334</v>
      </c>
      <c r="L22" s="441">
        <v>4776</v>
      </c>
      <c r="M22" s="441">
        <v>7076</v>
      </c>
      <c r="N22" s="441">
        <v>7086</v>
      </c>
      <c r="O22" s="441">
        <v>5906</v>
      </c>
      <c r="P22" s="441">
        <v>4066</v>
      </c>
      <c r="Q22" s="441">
        <v>4690</v>
      </c>
      <c r="R22" s="445"/>
      <c r="S22" s="442"/>
      <c r="T22" s="1002"/>
      <c r="U22" s="1002"/>
      <c r="V22" s="1961"/>
      <c r="W22" s="1002"/>
      <c r="X22" s="1965"/>
      <c r="Y22" s="1002"/>
      <c r="Z22" s="1002"/>
      <c r="AA22" s="1002"/>
      <c r="AB22" s="1002"/>
      <c r="AC22" s="1002"/>
      <c r="AD22" s="1002"/>
      <c r="AE22" s="1002"/>
      <c r="AF22" s="1002"/>
      <c r="AG22" s="1002"/>
      <c r="AH22" s="1002"/>
      <c r="AI22" s="1002"/>
      <c r="AJ22" s="1002"/>
    </row>
    <row r="23" spans="1:36" s="451" customFormat="1" ht="12" customHeight="1" x14ac:dyDescent="0.2">
      <c r="A23" s="446"/>
      <c r="B23" s="447"/>
      <c r="C23" s="2382" t="s">
        <v>259</v>
      </c>
      <c r="D23" s="2382"/>
      <c r="E23" s="440">
        <v>45276</v>
      </c>
      <c r="F23" s="441">
        <v>37938</v>
      </c>
      <c r="G23" s="441">
        <v>38569</v>
      </c>
      <c r="H23" s="441">
        <v>33195</v>
      </c>
      <c r="I23" s="441">
        <v>30146</v>
      </c>
      <c r="J23" s="441">
        <v>27782</v>
      </c>
      <c r="K23" s="441">
        <v>33270</v>
      </c>
      <c r="L23" s="441">
        <v>31661</v>
      </c>
      <c r="M23" s="441">
        <v>41890</v>
      </c>
      <c r="N23" s="441">
        <v>37082</v>
      </c>
      <c r="O23" s="441">
        <v>41236</v>
      </c>
      <c r="P23" s="441">
        <v>35408</v>
      </c>
      <c r="Q23" s="441">
        <v>38004</v>
      </c>
      <c r="R23" s="452"/>
      <c r="S23" s="446"/>
      <c r="T23" s="1964"/>
      <c r="U23" s="1966"/>
      <c r="V23" s="1961"/>
      <c r="W23" s="1964"/>
      <c r="X23" s="1964"/>
      <c r="Y23" s="1354"/>
      <c r="Z23" s="1964"/>
      <c r="AA23" s="1964"/>
      <c r="AB23" s="1964"/>
      <c r="AC23" s="1964"/>
      <c r="AD23" s="1964"/>
      <c r="AE23" s="1964"/>
      <c r="AF23" s="1964"/>
      <c r="AG23" s="1964"/>
      <c r="AH23" s="1964"/>
      <c r="AI23" s="1964"/>
      <c r="AJ23" s="1964"/>
    </row>
    <row r="24" spans="1:36" s="435" customFormat="1" ht="12.75" customHeight="1" x14ac:dyDescent="0.2">
      <c r="A24" s="442"/>
      <c r="B24" s="453"/>
      <c r="C24" s="444"/>
      <c r="D24" s="373" t="s">
        <v>301</v>
      </c>
      <c r="E24" s="106">
        <v>1915</v>
      </c>
      <c r="F24" s="116">
        <v>1209</v>
      </c>
      <c r="G24" s="116">
        <v>1305</v>
      </c>
      <c r="H24" s="116">
        <v>962</v>
      </c>
      <c r="I24" s="116">
        <v>1008</v>
      </c>
      <c r="J24" s="116">
        <v>1086</v>
      </c>
      <c r="K24" s="116">
        <v>1384</v>
      </c>
      <c r="L24" s="116">
        <v>1081</v>
      </c>
      <c r="M24" s="116">
        <v>1224</v>
      </c>
      <c r="N24" s="116">
        <v>1746</v>
      </c>
      <c r="O24" s="116">
        <v>1869</v>
      </c>
      <c r="P24" s="116">
        <v>2297</v>
      </c>
      <c r="Q24" s="116">
        <v>1401</v>
      </c>
      <c r="R24" s="445"/>
      <c r="S24" s="442"/>
      <c r="T24" s="1961"/>
      <c r="U24" s="1002"/>
      <c r="V24" s="1961"/>
      <c r="W24" s="1002"/>
      <c r="X24" s="1002"/>
      <c r="Y24" s="1354"/>
      <c r="Z24" s="1002"/>
      <c r="AA24" s="1002"/>
      <c r="AB24" s="1002"/>
      <c r="AC24" s="1002"/>
      <c r="AD24" s="1002"/>
      <c r="AE24" s="1002"/>
      <c r="AF24" s="1002"/>
      <c r="AG24" s="1002"/>
      <c r="AH24" s="1002"/>
      <c r="AI24" s="1002"/>
      <c r="AJ24" s="1002"/>
    </row>
    <row r="25" spans="1:36" s="435" customFormat="1" ht="11.25" customHeight="1" x14ac:dyDescent="0.2">
      <c r="A25" s="442"/>
      <c r="B25" s="453"/>
      <c r="C25" s="444"/>
      <c r="D25" s="373" t="s">
        <v>196</v>
      </c>
      <c r="E25" s="106">
        <v>7114</v>
      </c>
      <c r="F25" s="116">
        <v>6045</v>
      </c>
      <c r="G25" s="116">
        <v>6683</v>
      </c>
      <c r="H25" s="116">
        <v>5781</v>
      </c>
      <c r="I25" s="116">
        <v>5180</v>
      </c>
      <c r="J25" s="116">
        <v>4821</v>
      </c>
      <c r="K25" s="116">
        <v>5016</v>
      </c>
      <c r="L25" s="116">
        <v>4848</v>
      </c>
      <c r="M25" s="116">
        <v>5954</v>
      </c>
      <c r="N25" s="116">
        <v>6188</v>
      </c>
      <c r="O25" s="116">
        <v>6273</v>
      </c>
      <c r="P25" s="116">
        <v>5576</v>
      </c>
      <c r="Q25" s="116">
        <v>6253</v>
      </c>
      <c r="R25" s="445"/>
      <c r="S25" s="442"/>
      <c r="T25" s="1002"/>
      <c r="U25" s="1002"/>
      <c r="V25" s="1961"/>
      <c r="W25" s="1002"/>
      <c r="X25" s="1966"/>
      <c r="Y25" s="1961"/>
      <c r="Z25" s="1002"/>
      <c r="AA25" s="1002"/>
      <c r="AB25" s="1002"/>
      <c r="AC25" s="1002"/>
      <c r="AD25" s="1002"/>
      <c r="AE25" s="1002"/>
      <c r="AF25" s="1002"/>
      <c r="AG25" s="1002"/>
      <c r="AH25" s="1002"/>
      <c r="AI25" s="1002"/>
      <c r="AJ25" s="1002"/>
    </row>
    <row r="26" spans="1:36" s="435" customFormat="1" ht="11.25" customHeight="1" x14ac:dyDescent="0.2">
      <c r="A26" s="442"/>
      <c r="B26" s="453"/>
      <c r="C26" s="444"/>
      <c r="D26" s="373" t="s">
        <v>153</v>
      </c>
      <c r="E26" s="106">
        <v>33268</v>
      </c>
      <c r="F26" s="116">
        <v>28063</v>
      </c>
      <c r="G26" s="116">
        <v>27988</v>
      </c>
      <c r="H26" s="116">
        <v>24478</v>
      </c>
      <c r="I26" s="116">
        <v>22573</v>
      </c>
      <c r="J26" s="116">
        <v>20657</v>
      </c>
      <c r="K26" s="116">
        <v>25630</v>
      </c>
      <c r="L26" s="116">
        <v>24442</v>
      </c>
      <c r="M26" s="116">
        <v>33082</v>
      </c>
      <c r="N26" s="116">
        <v>27686</v>
      </c>
      <c r="O26" s="116">
        <v>31801</v>
      </c>
      <c r="P26" s="116">
        <v>26432</v>
      </c>
      <c r="Q26" s="116">
        <v>28709</v>
      </c>
      <c r="R26" s="445"/>
      <c r="S26" s="442"/>
      <c r="T26" s="1002"/>
      <c r="U26" s="1002"/>
      <c r="V26" s="1002"/>
      <c r="W26" s="1002"/>
      <c r="X26" s="1966"/>
      <c r="Y26" s="1961"/>
      <c r="Z26" s="1002"/>
      <c r="AA26" s="1002"/>
      <c r="AB26" s="1002"/>
      <c r="AC26" s="1002"/>
      <c r="AD26" s="1002"/>
      <c r="AE26" s="1002"/>
      <c r="AF26" s="1002"/>
      <c r="AG26" s="1002"/>
      <c r="AH26" s="1002"/>
      <c r="AI26" s="1002"/>
      <c r="AJ26" s="1002"/>
    </row>
    <row r="27" spans="1:36" s="435" customFormat="1" ht="11.25" customHeight="1" x14ac:dyDescent="0.2">
      <c r="A27" s="442"/>
      <c r="B27" s="453"/>
      <c r="C27" s="444"/>
      <c r="D27" s="373" t="s">
        <v>197</v>
      </c>
      <c r="E27" s="106">
        <v>2979</v>
      </c>
      <c r="F27" s="116">
        <v>2621</v>
      </c>
      <c r="G27" s="116">
        <v>2593</v>
      </c>
      <c r="H27" s="116">
        <v>1974</v>
      </c>
      <c r="I27" s="116">
        <v>1385</v>
      </c>
      <c r="J27" s="116">
        <v>1218</v>
      </c>
      <c r="K27" s="116">
        <v>1240</v>
      </c>
      <c r="L27" s="116">
        <v>1290</v>
      </c>
      <c r="M27" s="116">
        <v>1630</v>
      </c>
      <c r="N27" s="116">
        <v>1462</v>
      </c>
      <c r="O27" s="116">
        <v>1293</v>
      </c>
      <c r="P27" s="116">
        <v>1103</v>
      </c>
      <c r="Q27" s="116">
        <v>1641</v>
      </c>
      <c r="R27" s="445"/>
      <c r="S27" s="442"/>
      <c r="T27" s="1002"/>
      <c r="U27" s="1002"/>
      <c r="V27" s="1002"/>
      <c r="W27" s="1002"/>
      <c r="X27" s="1966"/>
      <c r="Y27" s="1961"/>
      <c r="Z27" s="1002"/>
      <c r="AA27" s="1002"/>
      <c r="AB27" s="1002"/>
      <c r="AC27" s="1002"/>
      <c r="AD27" s="1002"/>
      <c r="AE27" s="1002"/>
      <c r="AF27" s="1002"/>
      <c r="AG27" s="1002"/>
      <c r="AH27" s="1002"/>
      <c r="AI27" s="1002"/>
      <c r="AJ27" s="1002"/>
    </row>
    <row r="28" spans="1:36" ht="10.5" customHeight="1" thickBot="1" x14ac:dyDescent="0.25">
      <c r="A28" s="2"/>
      <c r="B28" s="166"/>
      <c r="C28" s="454"/>
      <c r="D28" s="13"/>
      <c r="E28" s="505"/>
      <c r="F28" s="505"/>
      <c r="G28" s="505"/>
      <c r="H28" s="505"/>
      <c r="I28" s="505"/>
      <c r="J28" s="436"/>
      <c r="K28" s="436"/>
      <c r="L28" s="436"/>
      <c r="M28" s="436"/>
      <c r="N28" s="436"/>
      <c r="O28" s="436"/>
      <c r="P28" s="436"/>
      <c r="Q28" s="436"/>
      <c r="R28" s="509"/>
      <c r="S28" s="2"/>
      <c r="X28" s="1966"/>
      <c r="Y28" s="1967"/>
    </row>
    <row r="29" spans="1:36" ht="13.5" customHeight="1" thickBot="1" x14ac:dyDescent="0.25">
      <c r="A29" s="2"/>
      <c r="B29" s="166"/>
      <c r="C29" s="302" t="s">
        <v>198</v>
      </c>
      <c r="D29" s="438"/>
      <c r="E29" s="456"/>
      <c r="F29" s="456"/>
      <c r="G29" s="456"/>
      <c r="H29" s="456"/>
      <c r="I29" s="456"/>
      <c r="J29" s="456"/>
      <c r="K29" s="456"/>
      <c r="L29" s="456"/>
      <c r="M29" s="456"/>
      <c r="N29" s="456"/>
      <c r="O29" s="456"/>
      <c r="P29" s="456"/>
      <c r="Q29" s="457"/>
      <c r="R29" s="509"/>
      <c r="S29" s="2"/>
      <c r="X29" s="1966"/>
      <c r="Y29" s="1967"/>
    </row>
    <row r="30" spans="1:36" ht="9.75" customHeight="1" x14ac:dyDescent="0.2">
      <c r="A30" s="2"/>
      <c r="B30" s="166"/>
      <c r="C30" s="508" t="s">
        <v>76</v>
      </c>
      <c r="D30" s="13"/>
      <c r="E30" s="455"/>
      <c r="F30" s="455"/>
      <c r="G30" s="455"/>
      <c r="H30" s="455"/>
      <c r="I30" s="455"/>
      <c r="J30" s="455"/>
      <c r="K30" s="455"/>
      <c r="L30" s="455"/>
      <c r="M30" s="455"/>
      <c r="N30" s="455"/>
      <c r="O30" s="455"/>
      <c r="P30" s="455"/>
      <c r="Q30" s="458"/>
      <c r="R30" s="509"/>
      <c r="S30" s="2"/>
      <c r="X30" s="1966"/>
      <c r="Y30" s="1967"/>
    </row>
    <row r="31" spans="1:36" ht="15" customHeight="1" x14ac:dyDescent="0.2">
      <c r="A31" s="2"/>
      <c r="B31" s="166"/>
      <c r="C31" s="2382" t="s">
        <v>66</v>
      </c>
      <c r="D31" s="2382"/>
      <c r="E31" s="440">
        <v>9868</v>
      </c>
      <c r="F31" s="441">
        <v>7677</v>
      </c>
      <c r="G31" s="441">
        <v>12050</v>
      </c>
      <c r="H31" s="441">
        <v>12906</v>
      </c>
      <c r="I31" s="441">
        <v>17563</v>
      </c>
      <c r="J31" s="441">
        <v>16186</v>
      </c>
      <c r="K31" s="441">
        <v>11750</v>
      </c>
      <c r="L31" s="441">
        <v>11048</v>
      </c>
      <c r="M31" s="441">
        <v>14415</v>
      </c>
      <c r="N31" s="441">
        <v>12889</v>
      </c>
      <c r="O31" s="441">
        <v>11571</v>
      </c>
      <c r="P31" s="441">
        <v>9070</v>
      </c>
      <c r="Q31" s="441">
        <v>12433</v>
      </c>
      <c r="R31" s="509"/>
      <c r="S31" s="2"/>
      <c r="U31" s="1968"/>
      <c r="W31" s="1967"/>
    </row>
    <row r="32" spans="1:36" ht="12" customHeight="1" x14ac:dyDescent="0.2">
      <c r="A32" s="2"/>
      <c r="B32" s="166"/>
      <c r="C32" s="378"/>
      <c r="D32" s="367" t="s">
        <v>170</v>
      </c>
      <c r="E32" s="106">
        <v>3361</v>
      </c>
      <c r="F32" s="116">
        <v>2718</v>
      </c>
      <c r="G32" s="116">
        <v>4206</v>
      </c>
      <c r="H32" s="116">
        <v>4385</v>
      </c>
      <c r="I32" s="116">
        <v>5006</v>
      </c>
      <c r="J32" s="116">
        <v>4638</v>
      </c>
      <c r="K32" s="116">
        <v>3359</v>
      </c>
      <c r="L32" s="116">
        <v>2564</v>
      </c>
      <c r="M32" s="116">
        <v>4878</v>
      </c>
      <c r="N32" s="116">
        <v>4718</v>
      </c>
      <c r="O32" s="116">
        <v>3925</v>
      </c>
      <c r="P32" s="116">
        <v>3286</v>
      </c>
      <c r="Q32" s="116">
        <v>4359</v>
      </c>
      <c r="R32" s="509"/>
      <c r="S32" s="2"/>
      <c r="U32" s="1968"/>
      <c r="W32" s="1967"/>
    </row>
    <row r="33" spans="1:25" ht="12" customHeight="1" x14ac:dyDescent="0.2">
      <c r="A33" s="2"/>
      <c r="B33" s="166"/>
      <c r="C33" s="378"/>
      <c r="D33" s="367" t="s">
        <v>171</v>
      </c>
      <c r="E33" s="106">
        <v>4033</v>
      </c>
      <c r="F33" s="116">
        <v>2692</v>
      </c>
      <c r="G33" s="116">
        <v>4097</v>
      </c>
      <c r="H33" s="116">
        <v>4192</v>
      </c>
      <c r="I33" s="116">
        <v>4703</v>
      </c>
      <c r="J33" s="116">
        <v>4997</v>
      </c>
      <c r="K33" s="116">
        <v>3975</v>
      </c>
      <c r="L33" s="116">
        <v>3791</v>
      </c>
      <c r="M33" s="116">
        <v>4623</v>
      </c>
      <c r="N33" s="116">
        <v>3714</v>
      </c>
      <c r="O33" s="116">
        <v>3397</v>
      </c>
      <c r="P33" s="116">
        <v>2652</v>
      </c>
      <c r="Q33" s="116">
        <v>3776</v>
      </c>
      <c r="R33" s="509"/>
      <c r="S33" s="2"/>
    </row>
    <row r="34" spans="1:25" ht="12" customHeight="1" x14ac:dyDescent="0.2">
      <c r="A34" s="2"/>
      <c r="B34" s="166"/>
      <c r="C34" s="378"/>
      <c r="D34" s="367" t="s">
        <v>441</v>
      </c>
      <c r="E34" s="106">
        <v>1240</v>
      </c>
      <c r="F34" s="116">
        <v>1081</v>
      </c>
      <c r="G34" s="116">
        <v>1915</v>
      </c>
      <c r="H34" s="116">
        <v>2236</v>
      </c>
      <c r="I34" s="116">
        <v>3106</v>
      </c>
      <c r="J34" s="116">
        <v>2815</v>
      </c>
      <c r="K34" s="116">
        <v>2033</v>
      </c>
      <c r="L34" s="116">
        <v>2385</v>
      </c>
      <c r="M34" s="116">
        <v>2842</v>
      </c>
      <c r="N34" s="116">
        <v>2561</v>
      </c>
      <c r="O34" s="116">
        <v>2575</v>
      </c>
      <c r="P34" s="116">
        <v>1837</v>
      </c>
      <c r="Q34" s="116">
        <v>2226</v>
      </c>
      <c r="R34" s="509"/>
      <c r="S34" s="2"/>
      <c r="U34" s="1969"/>
    </row>
    <row r="35" spans="1:25" ht="12" customHeight="1" x14ac:dyDescent="0.2">
      <c r="A35" s="2"/>
      <c r="B35" s="166"/>
      <c r="C35" s="378"/>
      <c r="D35" s="367" t="s">
        <v>172</v>
      </c>
      <c r="E35" s="106">
        <v>700</v>
      </c>
      <c r="F35" s="116">
        <v>732</v>
      </c>
      <c r="G35" s="116">
        <v>1078</v>
      </c>
      <c r="H35" s="116">
        <v>1047</v>
      </c>
      <c r="I35" s="116">
        <v>2237</v>
      </c>
      <c r="J35" s="116">
        <v>1617</v>
      </c>
      <c r="K35" s="116">
        <v>1279</v>
      </c>
      <c r="L35" s="116">
        <v>1189</v>
      </c>
      <c r="M35" s="116">
        <v>1005</v>
      </c>
      <c r="N35" s="116">
        <v>857</v>
      </c>
      <c r="O35" s="116">
        <v>891</v>
      </c>
      <c r="P35" s="116">
        <v>680</v>
      </c>
      <c r="Q35" s="116">
        <v>1119</v>
      </c>
      <c r="R35" s="509"/>
      <c r="S35" s="2"/>
      <c r="U35" s="1970"/>
      <c r="V35" s="1354"/>
    </row>
    <row r="36" spans="1:25" ht="12" customHeight="1" x14ac:dyDescent="0.2">
      <c r="A36" s="2"/>
      <c r="B36" s="166"/>
      <c r="C36" s="378"/>
      <c r="D36" s="367" t="s">
        <v>173</v>
      </c>
      <c r="E36" s="106">
        <v>227</v>
      </c>
      <c r="F36" s="116">
        <v>199</v>
      </c>
      <c r="G36" s="116">
        <v>393</v>
      </c>
      <c r="H36" s="116">
        <v>718</v>
      </c>
      <c r="I36" s="116">
        <v>2049</v>
      </c>
      <c r="J36" s="116">
        <v>1561</v>
      </c>
      <c r="K36" s="116">
        <v>567</v>
      </c>
      <c r="L36" s="116">
        <v>665</v>
      </c>
      <c r="M36" s="116">
        <v>402</v>
      </c>
      <c r="N36" s="116">
        <v>581</v>
      </c>
      <c r="O36" s="116">
        <v>345</v>
      </c>
      <c r="P36" s="116">
        <v>251</v>
      </c>
      <c r="Q36" s="116">
        <v>522</v>
      </c>
      <c r="R36" s="509"/>
      <c r="S36" s="2"/>
      <c r="U36" s="1970"/>
      <c r="V36" s="1208"/>
    </row>
    <row r="37" spans="1:25" ht="12" customHeight="1" x14ac:dyDescent="0.2">
      <c r="A37" s="2"/>
      <c r="B37" s="166"/>
      <c r="C37" s="378"/>
      <c r="D37" s="367" t="s">
        <v>125</v>
      </c>
      <c r="E37" s="106">
        <v>144</v>
      </c>
      <c r="F37" s="116">
        <v>113</v>
      </c>
      <c r="G37" s="116">
        <v>215</v>
      </c>
      <c r="H37" s="116">
        <v>204</v>
      </c>
      <c r="I37" s="116">
        <v>202</v>
      </c>
      <c r="J37" s="116">
        <v>321</v>
      </c>
      <c r="K37" s="116">
        <v>265</v>
      </c>
      <c r="L37" s="116">
        <v>269</v>
      </c>
      <c r="M37" s="116">
        <v>286</v>
      </c>
      <c r="N37" s="116">
        <v>249</v>
      </c>
      <c r="O37" s="116">
        <v>228</v>
      </c>
      <c r="P37" s="116">
        <v>165</v>
      </c>
      <c r="Q37" s="116">
        <v>267</v>
      </c>
      <c r="R37" s="509"/>
      <c r="S37" s="2"/>
      <c r="U37" s="1002"/>
      <c r="V37" s="1971"/>
    </row>
    <row r="38" spans="1:25" ht="12" customHeight="1" x14ac:dyDescent="0.2">
      <c r="A38" s="2"/>
      <c r="B38" s="166"/>
      <c r="C38" s="378"/>
      <c r="D38" s="367" t="s">
        <v>126</v>
      </c>
      <c r="E38" s="106">
        <v>163</v>
      </c>
      <c r="F38" s="116">
        <v>142</v>
      </c>
      <c r="G38" s="116">
        <v>146</v>
      </c>
      <c r="H38" s="116">
        <v>124</v>
      </c>
      <c r="I38" s="116">
        <v>260</v>
      </c>
      <c r="J38" s="116">
        <v>237</v>
      </c>
      <c r="K38" s="116">
        <v>272</v>
      </c>
      <c r="L38" s="116">
        <v>185</v>
      </c>
      <c r="M38" s="116">
        <v>379</v>
      </c>
      <c r="N38" s="116">
        <v>209</v>
      </c>
      <c r="O38" s="116">
        <v>210</v>
      </c>
      <c r="P38" s="116">
        <v>199</v>
      </c>
      <c r="Q38" s="116">
        <v>164</v>
      </c>
      <c r="R38" s="509"/>
      <c r="S38" s="2"/>
      <c r="U38" s="1002"/>
      <c r="V38" s="1967"/>
    </row>
    <row r="39" spans="1:25" ht="15" customHeight="1" x14ac:dyDescent="0.2">
      <c r="A39" s="2"/>
      <c r="B39" s="166"/>
      <c r="C39" s="378"/>
      <c r="D39" s="373" t="s">
        <v>301</v>
      </c>
      <c r="E39" s="116">
        <v>675</v>
      </c>
      <c r="F39" s="116">
        <v>218</v>
      </c>
      <c r="G39" s="116">
        <v>470</v>
      </c>
      <c r="H39" s="116">
        <v>471</v>
      </c>
      <c r="I39" s="116">
        <v>640</v>
      </c>
      <c r="J39" s="116">
        <v>455</v>
      </c>
      <c r="K39" s="116">
        <v>281</v>
      </c>
      <c r="L39" s="116">
        <v>418</v>
      </c>
      <c r="M39" s="116">
        <v>294</v>
      </c>
      <c r="N39" s="116">
        <v>319</v>
      </c>
      <c r="O39" s="116">
        <v>319</v>
      </c>
      <c r="P39" s="116">
        <v>260</v>
      </c>
      <c r="Q39" s="116">
        <v>699</v>
      </c>
      <c r="R39" s="509"/>
      <c r="S39" s="2"/>
      <c r="U39" s="1002"/>
      <c r="V39" s="1967"/>
      <c r="X39" s="1965"/>
      <c r="Y39" s="1002"/>
    </row>
    <row r="40" spans="1:25" ht="12" customHeight="1" x14ac:dyDescent="0.2">
      <c r="A40" s="2"/>
      <c r="B40" s="166"/>
      <c r="C40" s="378"/>
      <c r="D40" s="373" t="s">
        <v>196</v>
      </c>
      <c r="E40" s="116">
        <v>2649</v>
      </c>
      <c r="F40" s="116">
        <v>2569</v>
      </c>
      <c r="G40" s="116">
        <v>3766</v>
      </c>
      <c r="H40" s="116">
        <v>3611</v>
      </c>
      <c r="I40" s="116">
        <v>4206</v>
      </c>
      <c r="J40" s="116">
        <v>3846</v>
      </c>
      <c r="K40" s="116">
        <v>3212</v>
      </c>
      <c r="L40" s="116">
        <v>2733</v>
      </c>
      <c r="M40" s="116">
        <v>3823</v>
      </c>
      <c r="N40" s="116">
        <v>3419</v>
      </c>
      <c r="O40" s="116">
        <v>3374</v>
      </c>
      <c r="P40" s="116">
        <v>2423</v>
      </c>
      <c r="Q40" s="116">
        <v>3167</v>
      </c>
      <c r="R40" s="509"/>
      <c r="S40" s="2"/>
      <c r="U40" s="1002"/>
      <c r="V40" s="1967"/>
      <c r="X40" s="1964"/>
      <c r="Y40" s="1354"/>
    </row>
    <row r="41" spans="1:25" ht="12" customHeight="1" x14ac:dyDescent="0.2">
      <c r="A41" s="2"/>
      <c r="B41" s="166"/>
      <c r="C41" s="378"/>
      <c r="D41" s="373" t="s">
        <v>153</v>
      </c>
      <c r="E41" s="116">
        <v>6544</v>
      </c>
      <c r="F41" s="116">
        <v>4890</v>
      </c>
      <c r="G41" s="116">
        <v>7814</v>
      </c>
      <c r="H41" s="116">
        <v>8824</v>
      </c>
      <c r="I41" s="116">
        <v>12717</v>
      </c>
      <c r="J41" s="116">
        <v>11885</v>
      </c>
      <c r="K41" s="116">
        <v>8257</v>
      </c>
      <c r="L41" s="116">
        <v>7897</v>
      </c>
      <c r="M41" s="116">
        <v>10298</v>
      </c>
      <c r="N41" s="116">
        <v>9151</v>
      </c>
      <c r="O41" s="116">
        <v>7878</v>
      </c>
      <c r="P41" s="116">
        <v>6387</v>
      </c>
      <c r="Q41" s="116">
        <v>8567</v>
      </c>
      <c r="R41" s="509"/>
      <c r="S41" s="2"/>
      <c r="U41" s="1002"/>
      <c r="V41" s="1967"/>
      <c r="X41" s="1002"/>
      <c r="Y41" s="1354"/>
    </row>
    <row r="42" spans="1:25" ht="11.25" customHeight="1" x14ac:dyDescent="0.2">
      <c r="A42" s="2"/>
      <c r="B42" s="166"/>
      <c r="C42" s="378"/>
      <c r="D42" s="373" t="s">
        <v>197</v>
      </c>
      <c r="E42" s="636">
        <v>0</v>
      </c>
      <c r="F42" s="635">
        <v>0</v>
      </c>
      <c r="G42" s="635">
        <v>0</v>
      </c>
      <c r="H42" s="635">
        <v>0</v>
      </c>
      <c r="I42" s="635">
        <v>0</v>
      </c>
      <c r="J42" s="635">
        <v>0</v>
      </c>
      <c r="K42" s="635">
        <v>0</v>
      </c>
      <c r="L42" s="635">
        <v>0</v>
      </c>
      <c r="M42" s="635">
        <v>0</v>
      </c>
      <c r="N42" s="635">
        <v>0</v>
      </c>
      <c r="O42" s="635">
        <v>0</v>
      </c>
      <c r="P42" s="635">
        <v>0</v>
      </c>
      <c r="Q42" s="635">
        <v>0</v>
      </c>
      <c r="R42" s="509"/>
      <c r="S42" s="2"/>
      <c r="U42" s="1966"/>
      <c r="V42" s="1967"/>
      <c r="X42" s="1966"/>
      <c r="Y42" s="1961"/>
    </row>
    <row r="43" spans="1:25" ht="15" customHeight="1" x14ac:dyDescent="0.2">
      <c r="A43" s="2"/>
      <c r="B43" s="166"/>
      <c r="C43" s="507" t="s">
        <v>260</v>
      </c>
      <c r="D43" s="507"/>
      <c r="E43" s="106"/>
      <c r="F43" s="106"/>
      <c r="G43" s="116"/>
      <c r="H43" s="116"/>
      <c r="I43" s="116"/>
      <c r="J43" s="116"/>
      <c r="K43" s="116"/>
      <c r="L43" s="116"/>
      <c r="M43" s="116"/>
      <c r="N43" s="116"/>
      <c r="O43" s="116"/>
      <c r="P43" s="116"/>
      <c r="Q43" s="116"/>
      <c r="R43" s="509"/>
      <c r="S43" s="2"/>
      <c r="U43" s="1002"/>
      <c r="V43" s="1967"/>
      <c r="X43" s="1966"/>
      <c r="Y43" s="1967"/>
    </row>
    <row r="44" spans="1:25" ht="12" customHeight="1" x14ac:dyDescent="0.2">
      <c r="A44" s="2"/>
      <c r="B44" s="166"/>
      <c r="C44" s="378"/>
      <c r="D44" s="598" t="s">
        <v>668</v>
      </c>
      <c r="E44" s="116">
        <v>2090</v>
      </c>
      <c r="F44" s="116">
        <v>1605</v>
      </c>
      <c r="G44" s="116">
        <v>1819</v>
      </c>
      <c r="H44" s="116">
        <v>1404</v>
      </c>
      <c r="I44" s="116">
        <v>1686</v>
      </c>
      <c r="J44" s="116">
        <v>1825</v>
      </c>
      <c r="K44" s="116">
        <v>1702</v>
      </c>
      <c r="L44" s="116">
        <v>1985</v>
      </c>
      <c r="M44" s="116">
        <v>1661</v>
      </c>
      <c r="N44" s="116">
        <v>1389</v>
      </c>
      <c r="O44" s="116">
        <v>1294</v>
      </c>
      <c r="P44" s="116">
        <v>850</v>
      </c>
      <c r="Q44" s="116">
        <v>2356</v>
      </c>
      <c r="R44" s="509"/>
      <c r="S44" s="2"/>
      <c r="U44" s="1002"/>
      <c r="V44" s="1967"/>
      <c r="X44" s="1966"/>
      <c r="Y44" s="1967"/>
    </row>
    <row r="45" spans="1:25" ht="12" customHeight="1" x14ac:dyDescent="0.2">
      <c r="A45" s="2"/>
      <c r="B45" s="166"/>
      <c r="C45" s="378"/>
      <c r="D45" s="598" t="s">
        <v>669</v>
      </c>
      <c r="E45" s="116">
        <v>340</v>
      </c>
      <c r="F45" s="116">
        <v>170</v>
      </c>
      <c r="G45" s="116">
        <v>771</v>
      </c>
      <c r="H45" s="116">
        <v>1516</v>
      </c>
      <c r="I45" s="116">
        <v>2694</v>
      </c>
      <c r="J45" s="116">
        <v>2256</v>
      </c>
      <c r="K45" s="116">
        <v>1149</v>
      </c>
      <c r="L45" s="116">
        <v>1038</v>
      </c>
      <c r="M45" s="116">
        <v>1404</v>
      </c>
      <c r="N45" s="116">
        <v>1314</v>
      </c>
      <c r="O45" s="116">
        <v>1269</v>
      </c>
      <c r="P45" s="116">
        <v>1063</v>
      </c>
      <c r="Q45" s="116">
        <v>937</v>
      </c>
      <c r="R45" s="509"/>
      <c r="S45" s="2"/>
      <c r="X45" s="1966"/>
      <c r="Y45" s="1967"/>
    </row>
    <row r="46" spans="1:25" ht="12" customHeight="1" x14ac:dyDescent="0.2">
      <c r="A46" s="2"/>
      <c r="B46" s="166"/>
      <c r="C46" s="378"/>
      <c r="D46" s="598" t="s">
        <v>672</v>
      </c>
      <c r="E46" s="116">
        <v>762</v>
      </c>
      <c r="F46" s="116">
        <v>259</v>
      </c>
      <c r="G46" s="116">
        <v>624</v>
      </c>
      <c r="H46" s="116">
        <v>804</v>
      </c>
      <c r="I46" s="116">
        <v>788</v>
      </c>
      <c r="J46" s="116">
        <v>712</v>
      </c>
      <c r="K46" s="116">
        <v>419</v>
      </c>
      <c r="L46" s="116">
        <v>386</v>
      </c>
      <c r="M46" s="116">
        <v>1810</v>
      </c>
      <c r="N46" s="116">
        <v>540</v>
      </c>
      <c r="O46" s="116">
        <v>340</v>
      </c>
      <c r="P46" s="116">
        <v>221</v>
      </c>
      <c r="Q46" s="116">
        <v>746</v>
      </c>
      <c r="R46" s="509"/>
      <c r="S46" s="2"/>
      <c r="U46" s="1965"/>
      <c r="V46" s="1961"/>
    </row>
    <row r="47" spans="1:25" ht="12" customHeight="1" x14ac:dyDescent="0.2">
      <c r="A47" s="2"/>
      <c r="B47" s="166"/>
      <c r="C47" s="378"/>
      <c r="D47" s="598" t="s">
        <v>673</v>
      </c>
      <c r="E47" s="116">
        <v>574</v>
      </c>
      <c r="F47" s="116">
        <v>538</v>
      </c>
      <c r="G47" s="116">
        <v>840</v>
      </c>
      <c r="H47" s="116">
        <v>909</v>
      </c>
      <c r="I47" s="116">
        <v>1089</v>
      </c>
      <c r="J47" s="116">
        <v>804</v>
      </c>
      <c r="K47" s="116">
        <v>749</v>
      </c>
      <c r="L47" s="116">
        <v>986</v>
      </c>
      <c r="M47" s="116">
        <v>878</v>
      </c>
      <c r="N47" s="116">
        <v>597</v>
      </c>
      <c r="O47" s="116">
        <v>839</v>
      </c>
      <c r="P47" s="116">
        <v>539</v>
      </c>
      <c r="Q47" s="116">
        <v>729</v>
      </c>
      <c r="R47" s="509"/>
      <c r="S47" s="2"/>
      <c r="U47" s="1963"/>
      <c r="V47" s="1354"/>
    </row>
    <row r="48" spans="1:25" ht="12" customHeight="1" x14ac:dyDescent="0.2">
      <c r="A48" s="2"/>
      <c r="B48" s="166"/>
      <c r="C48" s="378"/>
      <c r="D48" s="598" t="s">
        <v>674</v>
      </c>
      <c r="E48" s="116">
        <v>527</v>
      </c>
      <c r="F48" s="116">
        <v>504</v>
      </c>
      <c r="G48" s="116">
        <v>677</v>
      </c>
      <c r="H48" s="116">
        <v>611</v>
      </c>
      <c r="I48" s="116">
        <v>813</v>
      </c>
      <c r="J48" s="116">
        <v>690</v>
      </c>
      <c r="K48" s="116">
        <v>560</v>
      </c>
      <c r="L48" s="116">
        <v>457</v>
      </c>
      <c r="M48" s="116">
        <v>782</v>
      </c>
      <c r="N48" s="116">
        <v>704</v>
      </c>
      <c r="O48" s="116">
        <v>612</v>
      </c>
      <c r="P48" s="116">
        <v>412</v>
      </c>
      <c r="Q48" s="116">
        <v>668</v>
      </c>
      <c r="R48" s="509"/>
      <c r="S48" s="2"/>
      <c r="V48" s="1354"/>
    </row>
    <row r="49" spans="1:36" ht="15" customHeight="1" x14ac:dyDescent="0.2">
      <c r="A49" s="2"/>
      <c r="B49" s="166"/>
      <c r="C49" s="2382" t="s">
        <v>199</v>
      </c>
      <c r="D49" s="2382"/>
      <c r="E49" s="376">
        <v>20.041431414760957</v>
      </c>
      <c r="F49" s="376">
        <v>18.463203463203463</v>
      </c>
      <c r="G49" s="376">
        <v>27.949158046110313</v>
      </c>
      <c r="H49" s="376">
        <v>34.647910011007006</v>
      </c>
      <c r="I49" s="376">
        <v>51.530088313822141</v>
      </c>
      <c r="J49" s="376">
        <v>51.193977923269131</v>
      </c>
      <c r="K49" s="376">
        <v>31.246675885544089</v>
      </c>
      <c r="L49" s="376">
        <v>30.320827730054617</v>
      </c>
      <c r="M49" s="376">
        <v>29.438794265408653</v>
      </c>
      <c r="N49" s="376">
        <v>29.181760550624887</v>
      </c>
      <c r="O49" s="376">
        <v>24.544991727122312</v>
      </c>
      <c r="P49" s="376">
        <v>22.977149516137203</v>
      </c>
      <c r="Q49" s="376">
        <v>29.12118798894458</v>
      </c>
      <c r="R49" s="509"/>
      <c r="S49" s="2"/>
    </row>
    <row r="50" spans="1:36" ht="11.25" customHeight="1" thickBot="1" x14ac:dyDescent="0.25">
      <c r="A50" s="2"/>
      <c r="B50" s="166"/>
      <c r="C50" s="459"/>
      <c r="D50" s="509"/>
      <c r="E50" s="505"/>
      <c r="F50" s="505"/>
      <c r="G50" s="505"/>
      <c r="H50" s="505"/>
      <c r="I50" s="505"/>
      <c r="J50" s="505"/>
      <c r="K50" s="505"/>
      <c r="L50" s="505"/>
      <c r="M50" s="505"/>
      <c r="N50" s="505"/>
      <c r="O50" s="505"/>
      <c r="P50" s="505"/>
      <c r="Q50" s="436"/>
      <c r="R50" s="509"/>
      <c r="S50" s="2"/>
    </row>
    <row r="51" spans="1:36" s="7" customFormat="1" ht="13.5" customHeight="1" thickBot="1" x14ac:dyDescent="0.25">
      <c r="A51" s="6"/>
      <c r="B51" s="165"/>
      <c r="C51" s="302" t="s">
        <v>200</v>
      </c>
      <c r="D51" s="438"/>
      <c r="E51" s="456"/>
      <c r="F51" s="456"/>
      <c r="G51" s="456"/>
      <c r="H51" s="456"/>
      <c r="I51" s="456"/>
      <c r="J51" s="456"/>
      <c r="K51" s="456"/>
      <c r="L51" s="456"/>
      <c r="M51" s="456"/>
      <c r="N51" s="456"/>
      <c r="O51" s="456"/>
      <c r="P51" s="456"/>
      <c r="Q51" s="457"/>
      <c r="R51" s="509"/>
      <c r="S51" s="6"/>
      <c r="T51" s="1959"/>
      <c r="U51" s="1959"/>
      <c r="V51" s="1959"/>
      <c r="W51" s="1959"/>
      <c r="X51" s="1959"/>
      <c r="Y51" s="1959"/>
      <c r="Z51" s="1959"/>
      <c r="AA51" s="1959"/>
      <c r="AB51" s="1959"/>
      <c r="AC51" s="1959"/>
      <c r="AD51" s="1959"/>
      <c r="AE51" s="1959"/>
      <c r="AF51" s="1959"/>
      <c r="AG51" s="1959"/>
      <c r="AH51" s="1959"/>
      <c r="AI51" s="1959"/>
      <c r="AJ51" s="1959"/>
    </row>
    <row r="52" spans="1:36" ht="9.75" customHeight="1" x14ac:dyDescent="0.2">
      <c r="A52" s="2"/>
      <c r="B52" s="166"/>
      <c r="C52" s="508" t="s">
        <v>76</v>
      </c>
      <c r="D52" s="460"/>
      <c r="E52" s="455"/>
      <c r="F52" s="455"/>
      <c r="G52" s="455"/>
      <c r="H52" s="455"/>
      <c r="I52" s="455"/>
      <c r="J52" s="455"/>
      <c r="K52" s="455"/>
      <c r="L52" s="455"/>
      <c r="M52" s="455"/>
      <c r="N52" s="455"/>
      <c r="O52" s="455"/>
      <c r="P52" s="455"/>
      <c r="Q52" s="458"/>
      <c r="R52" s="509"/>
      <c r="S52" s="2"/>
    </row>
    <row r="53" spans="1:36" ht="15" customHeight="1" x14ac:dyDescent="0.2">
      <c r="A53" s="2"/>
      <c r="B53" s="166"/>
      <c r="C53" s="2382" t="s">
        <v>66</v>
      </c>
      <c r="D53" s="2382"/>
      <c r="E53" s="440">
        <v>7405</v>
      </c>
      <c r="F53" s="441">
        <v>4844</v>
      </c>
      <c r="G53" s="441">
        <v>6899</v>
      </c>
      <c r="H53" s="441">
        <v>7848</v>
      </c>
      <c r="I53" s="441">
        <v>10123</v>
      </c>
      <c r="J53" s="441">
        <v>9686</v>
      </c>
      <c r="K53" s="441">
        <v>7605</v>
      </c>
      <c r="L53" s="441">
        <v>6343</v>
      </c>
      <c r="M53" s="441">
        <v>8911</v>
      </c>
      <c r="N53" s="441">
        <v>8012</v>
      </c>
      <c r="O53" s="441">
        <v>7616</v>
      </c>
      <c r="P53" s="441">
        <v>6270</v>
      </c>
      <c r="Q53" s="441">
        <v>8521</v>
      </c>
      <c r="R53" s="509"/>
      <c r="S53" s="2"/>
      <c r="U53" s="1968"/>
      <c r="V53" s="1967"/>
    </row>
    <row r="54" spans="1:36" ht="11.25" customHeight="1" x14ac:dyDescent="0.2">
      <c r="A54" s="2"/>
      <c r="B54" s="166"/>
      <c r="C54" s="378"/>
      <c r="D54" s="56" t="s">
        <v>301</v>
      </c>
      <c r="E54" s="107">
        <v>516</v>
      </c>
      <c r="F54" s="130">
        <v>95</v>
      </c>
      <c r="G54" s="130">
        <v>295</v>
      </c>
      <c r="H54" s="130">
        <v>409</v>
      </c>
      <c r="I54" s="116">
        <v>463</v>
      </c>
      <c r="J54" s="116">
        <v>310</v>
      </c>
      <c r="K54" s="116">
        <v>146</v>
      </c>
      <c r="L54" s="116">
        <v>187</v>
      </c>
      <c r="M54" s="116">
        <v>169</v>
      </c>
      <c r="N54" s="116">
        <v>171</v>
      </c>
      <c r="O54" s="116">
        <v>230</v>
      </c>
      <c r="P54" s="116">
        <v>128</v>
      </c>
      <c r="Q54" s="116">
        <v>538</v>
      </c>
      <c r="R54" s="509"/>
      <c r="S54" s="2"/>
      <c r="U54" s="1968"/>
      <c r="V54" s="1967"/>
    </row>
    <row r="55" spans="1:36" ht="11.25" customHeight="1" x14ac:dyDescent="0.2">
      <c r="A55" s="2"/>
      <c r="B55" s="166"/>
      <c r="C55" s="378"/>
      <c r="D55" s="56" t="s">
        <v>196</v>
      </c>
      <c r="E55" s="107">
        <v>1530</v>
      </c>
      <c r="F55" s="130">
        <v>1324</v>
      </c>
      <c r="G55" s="130">
        <v>1886</v>
      </c>
      <c r="H55" s="130">
        <v>1907</v>
      </c>
      <c r="I55" s="116">
        <v>2218</v>
      </c>
      <c r="J55" s="116">
        <v>1904</v>
      </c>
      <c r="K55" s="116">
        <v>1551</v>
      </c>
      <c r="L55" s="116">
        <v>1085</v>
      </c>
      <c r="M55" s="116">
        <v>1837</v>
      </c>
      <c r="N55" s="116">
        <v>1945</v>
      </c>
      <c r="O55" s="116">
        <v>1834</v>
      </c>
      <c r="P55" s="116">
        <v>1520</v>
      </c>
      <c r="Q55" s="116">
        <v>1638</v>
      </c>
      <c r="R55" s="509"/>
      <c r="S55" s="2"/>
    </row>
    <row r="56" spans="1:36" ht="11.25" customHeight="1" x14ac:dyDescent="0.2">
      <c r="A56" s="2"/>
      <c r="B56" s="166"/>
      <c r="C56" s="378"/>
      <c r="D56" s="56" t="s">
        <v>153</v>
      </c>
      <c r="E56" s="107">
        <v>5359</v>
      </c>
      <c r="F56" s="130">
        <v>3425</v>
      </c>
      <c r="G56" s="130">
        <v>4718</v>
      </c>
      <c r="H56" s="130">
        <v>5532</v>
      </c>
      <c r="I56" s="116">
        <v>7442</v>
      </c>
      <c r="J56" s="116">
        <v>7472</v>
      </c>
      <c r="K56" s="116">
        <v>5908</v>
      </c>
      <c r="L56" s="116">
        <v>5071</v>
      </c>
      <c r="M56" s="116">
        <v>6905</v>
      </c>
      <c r="N56" s="116">
        <v>5896</v>
      </c>
      <c r="O56" s="116">
        <v>5552</v>
      </c>
      <c r="P56" s="116">
        <v>4622</v>
      </c>
      <c r="Q56" s="116">
        <v>6345</v>
      </c>
      <c r="R56" s="509"/>
      <c r="S56" s="2"/>
    </row>
    <row r="57" spans="1:36" ht="11.25" customHeight="1" x14ac:dyDescent="0.2">
      <c r="A57" s="2"/>
      <c r="B57" s="166"/>
      <c r="C57" s="378"/>
      <c r="D57" s="56" t="s">
        <v>197</v>
      </c>
      <c r="E57" s="636">
        <v>0</v>
      </c>
      <c r="F57" s="635">
        <v>0</v>
      </c>
      <c r="G57" s="635">
        <v>0</v>
      </c>
      <c r="H57" s="635">
        <v>0</v>
      </c>
      <c r="I57" s="635">
        <v>0</v>
      </c>
      <c r="J57" s="635">
        <v>0</v>
      </c>
      <c r="K57" s="635">
        <v>0</v>
      </c>
      <c r="L57" s="635">
        <v>0</v>
      </c>
      <c r="M57" s="635">
        <v>0</v>
      </c>
      <c r="N57" s="635">
        <v>0</v>
      </c>
      <c r="O57" s="635">
        <v>0</v>
      </c>
      <c r="P57" s="635">
        <v>0</v>
      </c>
      <c r="Q57" s="635">
        <v>0</v>
      </c>
      <c r="R57" s="509"/>
      <c r="S57" s="2"/>
      <c r="V57" s="1002"/>
    </row>
    <row r="58" spans="1:36" ht="12.75" hidden="1" customHeight="1" x14ac:dyDescent="0.2">
      <c r="A58" s="2"/>
      <c r="B58" s="166"/>
      <c r="C58" s="378"/>
      <c r="D58" s="151" t="s">
        <v>170</v>
      </c>
      <c r="E58" s="106">
        <v>2574</v>
      </c>
      <c r="F58" s="116">
        <v>1783</v>
      </c>
      <c r="G58" s="116">
        <v>2727</v>
      </c>
      <c r="H58" s="116">
        <v>2915</v>
      </c>
      <c r="I58" s="116">
        <v>3516</v>
      </c>
      <c r="J58" s="116">
        <v>3155</v>
      </c>
      <c r="K58" s="116">
        <v>2430</v>
      </c>
      <c r="L58" s="116">
        <v>1548</v>
      </c>
      <c r="M58" s="116">
        <v>3224</v>
      </c>
      <c r="N58" s="116">
        <v>3233</v>
      </c>
      <c r="O58" s="116">
        <v>3087</v>
      </c>
      <c r="P58" s="116">
        <v>2728</v>
      </c>
      <c r="Q58" s="116">
        <v>3267</v>
      </c>
      <c r="R58" s="509"/>
      <c r="S58" s="2"/>
    </row>
    <row r="59" spans="1:36" ht="12.75" hidden="1" customHeight="1" x14ac:dyDescent="0.2">
      <c r="A59" s="2"/>
      <c r="B59" s="166"/>
      <c r="C59" s="378"/>
      <c r="D59" s="151" t="s">
        <v>171</v>
      </c>
      <c r="E59" s="106">
        <v>3341</v>
      </c>
      <c r="F59" s="116">
        <v>1832</v>
      </c>
      <c r="G59" s="116">
        <v>2339</v>
      </c>
      <c r="H59" s="116">
        <v>2647</v>
      </c>
      <c r="I59" s="116">
        <v>2891</v>
      </c>
      <c r="J59" s="116">
        <v>3107</v>
      </c>
      <c r="K59" s="116">
        <v>2784</v>
      </c>
      <c r="L59" s="116">
        <v>2627</v>
      </c>
      <c r="M59" s="116">
        <v>3206</v>
      </c>
      <c r="N59" s="116">
        <v>2488</v>
      </c>
      <c r="O59" s="116">
        <v>2332</v>
      </c>
      <c r="P59" s="116">
        <v>1707</v>
      </c>
      <c r="Q59" s="116">
        <v>3041</v>
      </c>
      <c r="R59" s="509"/>
      <c r="S59" s="2"/>
    </row>
    <row r="60" spans="1:36" ht="12.75" hidden="1" customHeight="1" x14ac:dyDescent="0.2">
      <c r="A60" s="2"/>
      <c r="B60" s="166"/>
      <c r="C60" s="378"/>
      <c r="D60" s="151" t="s">
        <v>57</v>
      </c>
      <c r="E60" s="106">
        <v>726</v>
      </c>
      <c r="F60" s="116">
        <v>584</v>
      </c>
      <c r="G60" s="116">
        <v>910</v>
      </c>
      <c r="H60" s="116">
        <v>1049</v>
      </c>
      <c r="I60" s="116">
        <v>1236</v>
      </c>
      <c r="J60" s="116">
        <v>1173</v>
      </c>
      <c r="K60" s="116">
        <v>1028</v>
      </c>
      <c r="L60" s="116">
        <v>913</v>
      </c>
      <c r="M60" s="116">
        <v>1432</v>
      </c>
      <c r="N60" s="116">
        <v>1106</v>
      </c>
      <c r="O60" s="116">
        <v>1078</v>
      </c>
      <c r="P60" s="116">
        <v>996</v>
      </c>
      <c r="Q60" s="116">
        <v>1100</v>
      </c>
      <c r="R60" s="509"/>
      <c r="S60" s="2"/>
    </row>
    <row r="61" spans="1:36" ht="12.75" hidden="1" customHeight="1" x14ac:dyDescent="0.2">
      <c r="A61" s="2"/>
      <c r="B61" s="166"/>
      <c r="C61" s="378"/>
      <c r="D61" s="151" t="s">
        <v>172</v>
      </c>
      <c r="E61" s="106">
        <v>381</v>
      </c>
      <c r="F61" s="116">
        <v>317</v>
      </c>
      <c r="G61" s="116">
        <v>472</v>
      </c>
      <c r="H61" s="116">
        <v>578</v>
      </c>
      <c r="I61" s="116">
        <v>693</v>
      </c>
      <c r="J61" s="116">
        <v>655</v>
      </c>
      <c r="K61" s="116">
        <v>530</v>
      </c>
      <c r="L61" s="116">
        <v>486</v>
      </c>
      <c r="M61" s="116">
        <v>457</v>
      </c>
      <c r="N61" s="116">
        <v>461</v>
      </c>
      <c r="O61" s="116">
        <v>500</v>
      </c>
      <c r="P61" s="116">
        <v>366</v>
      </c>
      <c r="Q61" s="116">
        <v>505</v>
      </c>
      <c r="R61" s="509"/>
      <c r="S61" s="2"/>
    </row>
    <row r="62" spans="1:36" ht="12.75" hidden="1" customHeight="1" x14ac:dyDescent="0.2">
      <c r="A62" s="2"/>
      <c r="B62" s="166"/>
      <c r="C62" s="378"/>
      <c r="D62" s="151" t="s">
        <v>173</v>
      </c>
      <c r="E62" s="106">
        <v>198</v>
      </c>
      <c r="F62" s="116">
        <v>121</v>
      </c>
      <c r="G62" s="116">
        <v>197</v>
      </c>
      <c r="H62" s="116">
        <v>400</v>
      </c>
      <c r="I62" s="116">
        <v>1504</v>
      </c>
      <c r="J62" s="116">
        <v>1224</v>
      </c>
      <c r="K62" s="116">
        <v>487</v>
      </c>
      <c r="L62" s="116">
        <v>413</v>
      </c>
      <c r="M62" s="116">
        <v>228</v>
      </c>
      <c r="N62" s="116">
        <v>329</v>
      </c>
      <c r="O62" s="116">
        <v>256</v>
      </c>
      <c r="P62" s="116">
        <v>173</v>
      </c>
      <c r="Q62" s="116">
        <v>236</v>
      </c>
      <c r="R62" s="509"/>
      <c r="S62" s="2"/>
    </row>
    <row r="63" spans="1:36" ht="12.75" hidden="1" customHeight="1" x14ac:dyDescent="0.2">
      <c r="A63" s="2"/>
      <c r="B63" s="166"/>
      <c r="C63" s="378"/>
      <c r="D63" s="151" t="s">
        <v>125</v>
      </c>
      <c r="E63" s="106">
        <v>126</v>
      </c>
      <c r="F63" s="116">
        <v>100</v>
      </c>
      <c r="G63" s="116">
        <v>171</v>
      </c>
      <c r="H63" s="116">
        <v>170</v>
      </c>
      <c r="I63" s="116">
        <v>169</v>
      </c>
      <c r="J63" s="116">
        <v>257</v>
      </c>
      <c r="K63" s="116">
        <v>226</v>
      </c>
      <c r="L63" s="116">
        <v>234</v>
      </c>
      <c r="M63" s="116">
        <v>234</v>
      </c>
      <c r="N63" s="116">
        <v>215</v>
      </c>
      <c r="O63" s="116">
        <v>178</v>
      </c>
      <c r="P63" s="116">
        <v>146</v>
      </c>
      <c r="Q63" s="116">
        <v>235</v>
      </c>
      <c r="R63" s="509"/>
      <c r="S63" s="2"/>
    </row>
    <row r="64" spans="1:36" ht="12.75" hidden="1" customHeight="1" x14ac:dyDescent="0.2">
      <c r="A64" s="2"/>
      <c r="B64" s="166"/>
      <c r="C64" s="378"/>
      <c r="D64" s="151" t="s">
        <v>126</v>
      </c>
      <c r="E64" s="106">
        <v>59</v>
      </c>
      <c r="F64" s="116">
        <v>107</v>
      </c>
      <c r="G64" s="116">
        <v>83</v>
      </c>
      <c r="H64" s="116">
        <v>89</v>
      </c>
      <c r="I64" s="116">
        <v>114</v>
      </c>
      <c r="J64" s="116">
        <v>115</v>
      </c>
      <c r="K64" s="116">
        <v>120</v>
      </c>
      <c r="L64" s="116">
        <v>122</v>
      </c>
      <c r="M64" s="116">
        <v>130</v>
      </c>
      <c r="N64" s="116">
        <v>180</v>
      </c>
      <c r="O64" s="116">
        <v>185</v>
      </c>
      <c r="P64" s="116">
        <v>154</v>
      </c>
      <c r="Q64" s="116">
        <v>137</v>
      </c>
      <c r="R64" s="509"/>
      <c r="S64" s="2"/>
    </row>
    <row r="65" spans="1:36" ht="15" customHeight="1" x14ac:dyDescent="0.2">
      <c r="A65" s="2"/>
      <c r="B65" s="166"/>
      <c r="C65" s="2382" t="s">
        <v>201</v>
      </c>
      <c r="D65" s="2382"/>
      <c r="E65" s="376">
        <v>75.040535062829349</v>
      </c>
      <c r="F65" s="376">
        <v>63.0975641526638</v>
      </c>
      <c r="G65" s="376">
        <v>57.253112033195016</v>
      </c>
      <c r="H65" s="376">
        <v>60.808926080892611</v>
      </c>
      <c r="I65" s="376">
        <v>57.638216705574216</v>
      </c>
      <c r="J65" s="376">
        <v>59.841838625973068</v>
      </c>
      <c r="K65" s="376">
        <v>64.723404255319153</v>
      </c>
      <c r="L65" s="376">
        <v>57.413106444605354</v>
      </c>
      <c r="M65" s="376">
        <v>61.817551161984042</v>
      </c>
      <c r="N65" s="376">
        <v>62.161533090231977</v>
      </c>
      <c r="O65" s="376">
        <v>65.819721718088317</v>
      </c>
      <c r="P65" s="376">
        <v>69.128996692392505</v>
      </c>
      <c r="Q65" s="376">
        <v>68.535349473176225</v>
      </c>
      <c r="R65" s="509"/>
      <c r="S65" s="2"/>
      <c r="U65" s="1965"/>
      <c r="V65" s="1002"/>
    </row>
    <row r="66" spans="1:36" ht="11.25" customHeight="1" x14ac:dyDescent="0.2">
      <c r="A66" s="2"/>
      <c r="B66" s="166"/>
      <c r="C66" s="378"/>
      <c r="D66" s="367" t="s">
        <v>170</v>
      </c>
      <c r="E66" s="131">
        <v>86.8789050877715</v>
      </c>
      <c r="F66" s="131">
        <v>74.981604120676977</v>
      </c>
      <c r="G66" s="131">
        <v>46.528768426058015</v>
      </c>
      <c r="H66" s="131">
        <v>19.201824401368299</v>
      </c>
      <c r="I66" s="131">
        <v>26.28845385537355</v>
      </c>
      <c r="J66" s="131">
        <v>67.981888745148765</v>
      </c>
      <c r="K66" s="131">
        <v>68.59184281036022</v>
      </c>
      <c r="L66" s="131">
        <v>74.84399375975039</v>
      </c>
      <c r="M66" s="131">
        <v>68.614186141861424</v>
      </c>
      <c r="N66" s="131">
        <v>58.478168715557445</v>
      </c>
      <c r="O66" s="131">
        <v>62.853503184713375</v>
      </c>
      <c r="P66" s="131">
        <v>61.381618989653077</v>
      </c>
      <c r="Q66" s="131">
        <v>59.050240880935988</v>
      </c>
      <c r="R66" s="509"/>
      <c r="S66" s="108"/>
      <c r="U66" s="1964"/>
      <c r="V66" s="1354"/>
    </row>
    <row r="67" spans="1:36" ht="11.25" customHeight="1" x14ac:dyDescent="0.2">
      <c r="A67" s="2"/>
      <c r="B67" s="166"/>
      <c r="C67" s="378"/>
      <c r="D67" s="367" t="s">
        <v>171</v>
      </c>
      <c r="E67" s="131">
        <v>73.245722787007196</v>
      </c>
      <c r="F67" s="131">
        <v>86.73848439821694</v>
      </c>
      <c r="G67" s="131">
        <v>51.305833536734191</v>
      </c>
      <c r="H67" s="131">
        <v>21.58874045801527</v>
      </c>
      <c r="I67" s="131">
        <v>42.887518605145651</v>
      </c>
      <c r="J67" s="131">
        <v>53.912347408445072</v>
      </c>
      <c r="K67" s="131">
        <v>64.327044025157235</v>
      </c>
      <c r="L67" s="131">
        <v>76.549723028224747</v>
      </c>
      <c r="M67" s="131">
        <v>69.41380056240537</v>
      </c>
      <c r="N67" s="131">
        <v>72.59019924609585</v>
      </c>
      <c r="O67" s="131">
        <v>65.940535766853102</v>
      </c>
      <c r="P67" s="131">
        <v>56.825037707390649</v>
      </c>
      <c r="Q67" s="131">
        <v>88.479872881355931</v>
      </c>
      <c r="R67" s="509"/>
      <c r="S67" s="108"/>
      <c r="U67" s="1963"/>
      <c r="V67" s="1354"/>
    </row>
    <row r="68" spans="1:36" ht="11.25" customHeight="1" x14ac:dyDescent="0.2">
      <c r="A68" s="2"/>
      <c r="B68" s="166"/>
      <c r="C68" s="378"/>
      <c r="D68" s="367" t="s">
        <v>441</v>
      </c>
      <c r="E68" s="131">
        <v>75.967741935483872</v>
      </c>
      <c r="F68" s="131">
        <v>57.816836262719704</v>
      </c>
      <c r="G68" s="131">
        <v>31.227154046997391</v>
      </c>
      <c r="H68" s="131">
        <v>8.8103756708407861</v>
      </c>
      <c r="I68" s="131">
        <v>14.42369607211848</v>
      </c>
      <c r="J68" s="131">
        <v>23.374777975133217</v>
      </c>
      <c r="K68" s="131">
        <v>26.512543039842594</v>
      </c>
      <c r="L68" s="131">
        <v>32.536687631027256</v>
      </c>
      <c r="M68" s="131">
        <v>25.756509500351864</v>
      </c>
      <c r="N68" s="131">
        <v>28.699726669269815</v>
      </c>
      <c r="O68" s="131">
        <v>33.747572815533985</v>
      </c>
      <c r="P68" s="131">
        <v>32.770821992378877</v>
      </c>
      <c r="Q68" s="131">
        <v>32.614555256064691</v>
      </c>
      <c r="R68" s="509"/>
      <c r="S68" s="108"/>
      <c r="U68" s="1966"/>
      <c r="V68" s="1967"/>
    </row>
    <row r="69" spans="1:36" ht="11.25" customHeight="1" x14ac:dyDescent="0.2">
      <c r="A69" s="2"/>
      <c r="B69" s="166"/>
      <c r="C69" s="378"/>
      <c r="D69" s="367" t="s">
        <v>172</v>
      </c>
      <c r="E69" s="131">
        <v>92.428571428571431</v>
      </c>
      <c r="F69" s="131">
        <v>71.174863387978135</v>
      </c>
      <c r="G69" s="131">
        <v>39.332096474953616</v>
      </c>
      <c r="H69" s="131">
        <v>23.877745940783189</v>
      </c>
      <c r="I69" s="131">
        <v>19.579794367456415</v>
      </c>
      <c r="J69" s="131">
        <v>32.900432900432904</v>
      </c>
      <c r="K69" s="131">
        <v>34.245504300234558</v>
      </c>
      <c r="L69" s="131">
        <v>42.304457527333895</v>
      </c>
      <c r="M69" s="131">
        <v>46.666666666666664</v>
      </c>
      <c r="N69" s="131">
        <v>50.758459743290551</v>
      </c>
      <c r="O69" s="131">
        <v>47.923681257014586</v>
      </c>
      <c r="P69" s="131">
        <v>40.294117647058826</v>
      </c>
      <c r="Q69" s="131">
        <v>34.048257372654156</v>
      </c>
      <c r="R69" s="509"/>
      <c r="S69" s="108"/>
      <c r="U69" s="1966"/>
      <c r="V69" s="1961"/>
    </row>
    <row r="70" spans="1:36" ht="11.25" customHeight="1" x14ac:dyDescent="0.2">
      <c r="A70" s="2"/>
      <c r="B70" s="166"/>
      <c r="C70" s="378"/>
      <c r="D70" s="367" t="s">
        <v>173</v>
      </c>
      <c r="E70" s="131">
        <v>110.13215859030836</v>
      </c>
      <c r="F70" s="131">
        <v>409.54773869346735</v>
      </c>
      <c r="G70" s="131">
        <v>176.08142493638675</v>
      </c>
      <c r="H70" s="131">
        <v>5.4317548746518103</v>
      </c>
      <c r="I70" s="131">
        <v>3.3186920448999513</v>
      </c>
      <c r="J70" s="131">
        <v>30.493273542600896</v>
      </c>
      <c r="K70" s="131">
        <v>110.75837742504409</v>
      </c>
      <c r="L70" s="131">
        <v>60.601503759398497</v>
      </c>
      <c r="M70" s="131">
        <v>56.46766169154229</v>
      </c>
      <c r="N70" s="131">
        <v>25.473321858864029</v>
      </c>
      <c r="O70" s="131">
        <v>52.463768115942031</v>
      </c>
      <c r="P70" s="131">
        <v>43.426294820717132</v>
      </c>
      <c r="Q70" s="131">
        <v>37.931034482758619</v>
      </c>
      <c r="R70" s="509"/>
      <c r="S70" s="108"/>
      <c r="U70" s="1966"/>
      <c r="V70" s="1967"/>
    </row>
    <row r="71" spans="1:36" ht="11.25" customHeight="1" x14ac:dyDescent="0.2">
      <c r="A71" s="2"/>
      <c r="B71" s="166"/>
      <c r="C71" s="378"/>
      <c r="D71" s="367" t="s">
        <v>125</v>
      </c>
      <c r="E71" s="131">
        <v>89.583333333333343</v>
      </c>
      <c r="F71" s="131">
        <v>84.955752212389385</v>
      </c>
      <c r="G71" s="131">
        <v>42.325581395348841</v>
      </c>
      <c r="H71" s="131">
        <v>41.666666666666671</v>
      </c>
      <c r="I71" s="131">
        <v>51.980198019801982</v>
      </c>
      <c r="J71" s="131">
        <v>41.744548286604363</v>
      </c>
      <c r="K71" s="131">
        <v>58.490566037735846</v>
      </c>
      <c r="L71" s="131">
        <v>43.122676579925653</v>
      </c>
      <c r="M71" s="131">
        <v>52.097902097902093</v>
      </c>
      <c r="N71" s="131">
        <v>46.586345381526108</v>
      </c>
      <c r="O71" s="131">
        <v>39.912280701754391</v>
      </c>
      <c r="P71" s="131">
        <v>43.030303030303031</v>
      </c>
      <c r="Q71" s="131">
        <v>47.191011235955052</v>
      </c>
      <c r="R71" s="509"/>
      <c r="S71" s="108"/>
      <c r="U71" s="1966"/>
      <c r="V71" s="1967"/>
    </row>
    <row r="72" spans="1:36" ht="11.25" customHeight="1" x14ac:dyDescent="0.2">
      <c r="A72" s="2"/>
      <c r="B72" s="166"/>
      <c r="C72" s="378"/>
      <c r="D72" s="367" t="s">
        <v>126</v>
      </c>
      <c r="E72" s="131">
        <v>70.552147239263803</v>
      </c>
      <c r="F72" s="131">
        <v>76.056338028169009</v>
      </c>
      <c r="G72" s="131">
        <v>46.575342465753423</v>
      </c>
      <c r="H72" s="131">
        <v>10.483870967741936</v>
      </c>
      <c r="I72" s="131">
        <v>28.846153846153843</v>
      </c>
      <c r="J72" s="131">
        <v>26.160337552742618</v>
      </c>
      <c r="K72" s="131">
        <v>33.455882352941174</v>
      </c>
      <c r="L72" s="131">
        <v>37.297297297297298</v>
      </c>
      <c r="M72" s="131">
        <v>29.287598944591032</v>
      </c>
      <c r="N72" s="131">
        <v>40.669856459330148</v>
      </c>
      <c r="O72" s="131">
        <v>46.666666666666664</v>
      </c>
      <c r="P72" s="131">
        <v>26.13065326633166</v>
      </c>
      <c r="Q72" s="131">
        <v>35.975609756097562</v>
      </c>
      <c r="R72" s="509"/>
      <c r="S72" s="108"/>
      <c r="U72" s="1966"/>
      <c r="V72" s="1967"/>
    </row>
    <row r="73" spans="1:36" s="435" customFormat="1" ht="20.25" customHeight="1" x14ac:dyDescent="0.2">
      <c r="A73" s="442"/>
      <c r="B73" s="443"/>
      <c r="C73" s="2383" t="s">
        <v>458</v>
      </c>
      <c r="D73" s="2381"/>
      <c r="E73" s="2381"/>
      <c r="F73" s="2381"/>
      <c r="G73" s="2381"/>
      <c r="H73" s="2381"/>
      <c r="I73" s="2381"/>
      <c r="J73" s="2381"/>
      <c r="K73" s="2381"/>
      <c r="L73" s="2381"/>
      <c r="M73" s="2381"/>
      <c r="N73" s="2381"/>
      <c r="O73" s="2381"/>
      <c r="P73" s="2381"/>
      <c r="Q73" s="2381"/>
      <c r="R73" s="445"/>
      <c r="S73" s="108"/>
      <c r="T73" s="1002"/>
      <c r="U73" s="1002"/>
      <c r="V73" s="1002"/>
      <c r="W73" s="1002"/>
      <c r="X73" s="1002"/>
      <c r="Y73" s="1002"/>
      <c r="Z73" s="1002"/>
      <c r="AA73" s="1002"/>
      <c r="AB73" s="1002"/>
      <c r="AC73" s="1002"/>
      <c r="AD73" s="1002"/>
      <c r="AE73" s="1002"/>
      <c r="AF73" s="1002"/>
      <c r="AG73" s="1002"/>
      <c r="AH73" s="1002"/>
      <c r="AI73" s="1002"/>
      <c r="AJ73" s="1002"/>
    </row>
    <row r="74" spans="1:36" s="435" customFormat="1" ht="17.649999999999999" customHeight="1" x14ac:dyDescent="0.2">
      <c r="A74" s="442"/>
      <c r="B74" s="443"/>
      <c r="C74" s="2381" t="s">
        <v>462</v>
      </c>
      <c r="D74" s="2381"/>
      <c r="E74" s="2381"/>
      <c r="F74" s="2381"/>
      <c r="G74" s="2381"/>
      <c r="H74" s="2381"/>
      <c r="I74" s="2381"/>
      <c r="J74" s="2381"/>
      <c r="K74" s="2381"/>
      <c r="L74" s="2381"/>
      <c r="M74" s="2381"/>
      <c r="N74" s="2381"/>
      <c r="O74" s="2381"/>
      <c r="P74" s="2381"/>
      <c r="Q74" s="2381"/>
      <c r="R74" s="445"/>
      <c r="S74" s="442"/>
      <c r="T74" s="1002"/>
      <c r="U74" s="1002"/>
      <c r="V74" s="1002"/>
      <c r="W74" s="1002"/>
      <c r="X74" s="1002"/>
      <c r="Y74" s="1002"/>
      <c r="Z74" s="1002"/>
      <c r="AA74" s="1002"/>
      <c r="AB74" s="1002"/>
      <c r="AC74" s="1002"/>
      <c r="AD74" s="1002"/>
      <c r="AE74" s="1002"/>
      <c r="AF74" s="1002"/>
      <c r="AG74" s="1002"/>
      <c r="AH74" s="1002"/>
      <c r="AI74" s="1002"/>
      <c r="AJ74" s="1002"/>
    </row>
    <row r="75" spans="1:36" ht="13.5" customHeight="1" x14ac:dyDescent="0.2">
      <c r="A75" s="2"/>
      <c r="B75" s="166"/>
      <c r="C75" s="39" t="s">
        <v>375</v>
      </c>
      <c r="D75" s="4"/>
      <c r="E75" s="1"/>
      <c r="F75" s="1"/>
      <c r="G75" s="4"/>
      <c r="H75" s="1"/>
      <c r="I75" s="713"/>
      <c r="J75" s="455"/>
      <c r="K75" s="1"/>
      <c r="L75" s="4"/>
      <c r="M75" s="4"/>
      <c r="N75" s="4"/>
      <c r="O75" s="4"/>
      <c r="P75" s="4"/>
      <c r="Q75" s="4"/>
      <c r="R75" s="811"/>
      <c r="S75" s="2"/>
    </row>
    <row r="76" spans="1:36" ht="13.5" customHeight="1" x14ac:dyDescent="0.2">
      <c r="A76" s="2"/>
      <c r="B76" s="160">
        <v>10</v>
      </c>
      <c r="C76" s="2191">
        <v>44593</v>
      </c>
      <c r="D76" s="2191"/>
      <c r="E76" s="461"/>
      <c r="F76" s="461"/>
      <c r="G76" s="461"/>
      <c r="H76" s="461"/>
      <c r="I76" s="461"/>
      <c r="J76" s="108"/>
      <c r="K76" s="108"/>
      <c r="L76" s="510"/>
      <c r="M76" s="132"/>
      <c r="N76" s="132"/>
      <c r="O76" s="132"/>
      <c r="P76" s="510"/>
      <c r="Q76" s="1"/>
      <c r="R76" s="4"/>
      <c r="S76" s="2"/>
    </row>
  </sheetData>
  <mergeCells count="15">
    <mergeCell ref="D1:R1"/>
    <mergeCell ref="B2:D2"/>
    <mergeCell ref="C5:D6"/>
    <mergeCell ref="E5:N5"/>
    <mergeCell ref="C8:D8"/>
    <mergeCell ref="C16:D16"/>
    <mergeCell ref="C22:D22"/>
    <mergeCell ref="C23:D23"/>
    <mergeCell ref="C31:D31"/>
    <mergeCell ref="C73:Q73"/>
    <mergeCell ref="C74:Q74"/>
    <mergeCell ref="C76:D76"/>
    <mergeCell ref="C49:D49"/>
    <mergeCell ref="C53:D53"/>
    <mergeCell ref="C65:D65"/>
  </mergeCells>
  <conditionalFormatting sqref="E7:Q7">
    <cfRule type="cellIs" dxfId="8854"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AO52"/>
  <sheetViews>
    <sheetView zoomScaleNormal="100" workbookViewId="0"/>
  </sheetViews>
  <sheetFormatPr defaultColWidth="9.28515625" defaultRowHeight="12.75" x14ac:dyDescent="0.2"/>
  <cols>
    <col min="1" max="1" width="1" style="316" customWidth="1"/>
    <col min="2" max="2" width="2.5703125" style="316" customWidth="1"/>
    <col min="3" max="3" width="1" style="316" customWidth="1"/>
    <col min="4" max="4" width="23.7109375" style="316" customWidth="1"/>
    <col min="5" max="5" width="5.42578125" style="316" customWidth="1"/>
    <col min="6" max="6" width="5.42578125" style="311" customWidth="1"/>
    <col min="7" max="17" width="5.42578125" style="316" customWidth="1"/>
    <col min="18" max="18" width="2.5703125" style="316" customWidth="1"/>
    <col min="19" max="19" width="1" style="316" customWidth="1"/>
    <col min="20" max="20" width="7.140625" style="338" customWidth="1"/>
    <col min="21" max="21" width="6" style="338" customWidth="1"/>
    <col min="22" max="22" width="7.42578125" style="338" customWidth="1"/>
    <col min="23" max="23" width="7.140625" style="338" customWidth="1"/>
    <col min="24" max="24" width="6.28515625" style="338" customWidth="1"/>
    <col min="25" max="41" width="9.28515625" style="338"/>
    <col min="42" max="16384" width="9.28515625" style="316"/>
  </cols>
  <sheetData>
    <row r="1" spans="1:41" ht="13.5" customHeight="1" x14ac:dyDescent="0.2">
      <c r="A1" s="311"/>
      <c r="B1" s="2395" t="s">
        <v>283</v>
      </c>
      <c r="C1" s="2396"/>
      <c r="D1" s="2396"/>
      <c r="E1" s="2396"/>
      <c r="F1" s="2396"/>
      <c r="G1" s="2396"/>
      <c r="H1" s="2396"/>
      <c r="I1" s="344"/>
      <c r="J1" s="344"/>
      <c r="K1" s="344"/>
      <c r="L1" s="344"/>
      <c r="M1" s="344"/>
      <c r="N1" s="344"/>
      <c r="O1" s="344"/>
      <c r="P1" s="344"/>
      <c r="Q1" s="321"/>
      <c r="R1" s="321"/>
      <c r="S1" s="311"/>
    </row>
    <row r="2" spans="1:41" ht="6" customHeight="1" x14ac:dyDescent="0.2">
      <c r="A2" s="311"/>
      <c r="B2" s="511"/>
      <c r="C2" s="424"/>
      <c r="D2" s="424"/>
      <c r="E2" s="361"/>
      <c r="F2" s="361"/>
      <c r="G2" s="361"/>
      <c r="H2" s="361"/>
      <c r="I2" s="361"/>
      <c r="J2" s="361"/>
      <c r="K2" s="361"/>
      <c r="L2" s="361"/>
      <c r="M2" s="361"/>
      <c r="N2" s="361"/>
      <c r="O2" s="361"/>
      <c r="P2" s="361"/>
      <c r="Q2" s="361"/>
      <c r="R2" s="320"/>
      <c r="S2" s="311"/>
    </row>
    <row r="3" spans="1:41" ht="13.5" customHeight="1" thickBot="1" x14ac:dyDescent="0.25">
      <c r="A3" s="311"/>
      <c r="B3" s="321"/>
      <c r="C3" s="321"/>
      <c r="D3" s="321"/>
      <c r="E3" s="471"/>
      <c r="F3" s="471"/>
      <c r="G3" s="471"/>
      <c r="H3" s="471"/>
      <c r="I3" s="471"/>
      <c r="J3" s="471"/>
      <c r="K3" s="471"/>
      <c r="L3" s="471"/>
      <c r="M3" s="471"/>
      <c r="N3" s="471"/>
      <c r="O3" s="471"/>
      <c r="P3" s="471"/>
      <c r="Q3" s="471" t="s">
        <v>71</v>
      </c>
      <c r="R3" s="513"/>
      <c r="S3" s="311"/>
    </row>
    <row r="4" spans="1:41" s="325" customFormat="1" ht="13.5" customHeight="1" thickBot="1" x14ac:dyDescent="0.25">
      <c r="A4" s="323"/>
      <c r="B4" s="324"/>
      <c r="C4" s="514" t="s">
        <v>202</v>
      </c>
      <c r="D4" s="515"/>
      <c r="E4" s="515"/>
      <c r="F4" s="515"/>
      <c r="G4" s="515"/>
      <c r="H4" s="515"/>
      <c r="I4" s="515"/>
      <c r="J4" s="515"/>
      <c r="K4" s="515"/>
      <c r="L4" s="515"/>
      <c r="M4" s="515"/>
      <c r="N4" s="515"/>
      <c r="O4" s="515"/>
      <c r="P4" s="515"/>
      <c r="Q4" s="516"/>
      <c r="R4" s="513"/>
      <c r="S4" s="323"/>
      <c r="T4" s="611"/>
      <c r="U4" s="611"/>
      <c r="V4" s="611"/>
      <c r="W4" s="611"/>
      <c r="X4" s="611"/>
      <c r="Y4" s="611"/>
      <c r="Z4" s="611"/>
      <c r="AA4" s="611"/>
      <c r="AB4" s="611"/>
      <c r="AC4" s="611"/>
      <c r="AD4" s="611"/>
      <c r="AE4" s="611"/>
      <c r="AF4" s="611"/>
      <c r="AG4" s="611"/>
      <c r="AH4" s="611"/>
      <c r="AI4" s="611"/>
      <c r="AJ4" s="611"/>
      <c r="AK4" s="611"/>
      <c r="AL4" s="611"/>
      <c r="AM4" s="611"/>
      <c r="AN4" s="611"/>
      <c r="AO4" s="611"/>
    </row>
    <row r="5" spans="1:41" ht="4.5" customHeight="1" x14ac:dyDescent="0.2">
      <c r="A5" s="311"/>
      <c r="B5" s="321"/>
      <c r="C5" s="2397" t="s">
        <v>76</v>
      </c>
      <c r="D5" s="2397"/>
      <c r="E5" s="425"/>
      <c r="F5" s="425"/>
      <c r="G5" s="425"/>
      <c r="H5" s="425"/>
      <c r="I5" s="425"/>
      <c r="J5" s="425"/>
      <c r="K5" s="425"/>
      <c r="L5" s="425"/>
      <c r="M5" s="425"/>
      <c r="N5" s="425"/>
      <c r="O5" s="425"/>
      <c r="P5" s="425"/>
      <c r="Q5" s="425"/>
      <c r="R5" s="513"/>
      <c r="S5" s="311"/>
    </row>
    <row r="6" spans="1:41" ht="13.5" customHeight="1" x14ac:dyDescent="0.2">
      <c r="A6" s="311"/>
      <c r="B6" s="321"/>
      <c r="C6" s="2397"/>
      <c r="D6" s="2397"/>
      <c r="E6" s="1045" t="s">
        <v>33</v>
      </c>
      <c r="F6" s="1045" t="s">
        <v>33</v>
      </c>
      <c r="G6" s="1035" t="s">
        <v>33</v>
      </c>
      <c r="H6" s="1035" t="s">
        <v>33</v>
      </c>
      <c r="I6" s="1016" t="s">
        <v>33</v>
      </c>
      <c r="J6" s="1972">
        <v>2021</v>
      </c>
      <c r="K6" s="1016" t="s">
        <v>33</v>
      </c>
      <c r="L6" s="1017" t="s">
        <v>33</v>
      </c>
      <c r="M6" s="1017" t="s">
        <v>33</v>
      </c>
      <c r="N6" s="1017" t="s">
        <v>33</v>
      </c>
      <c r="O6" s="1017" t="s">
        <v>33</v>
      </c>
      <c r="P6" s="1017" t="s">
        <v>33</v>
      </c>
      <c r="Q6" s="1973">
        <v>2022</v>
      </c>
      <c r="R6" s="513"/>
      <c r="S6" s="311"/>
      <c r="T6" s="1935"/>
      <c r="U6" s="1114"/>
    </row>
    <row r="7" spans="1:41" x14ac:dyDescent="0.2">
      <c r="A7" s="311"/>
      <c r="B7" s="321"/>
      <c r="C7" s="326"/>
      <c r="D7" s="326"/>
      <c r="E7" s="593" t="s">
        <v>91</v>
      </c>
      <c r="F7" s="593" t="s">
        <v>453</v>
      </c>
      <c r="G7" s="593" t="s">
        <v>100</v>
      </c>
      <c r="H7" s="593" t="s">
        <v>99</v>
      </c>
      <c r="I7" s="593" t="s">
        <v>98</v>
      </c>
      <c r="J7" s="593" t="s">
        <v>97</v>
      </c>
      <c r="K7" s="593" t="s">
        <v>96</v>
      </c>
      <c r="L7" s="593" t="s">
        <v>95</v>
      </c>
      <c r="M7" s="593" t="s">
        <v>94</v>
      </c>
      <c r="N7" s="593" t="s">
        <v>93</v>
      </c>
      <c r="O7" s="593" t="s">
        <v>92</v>
      </c>
      <c r="P7" s="593" t="s">
        <v>452</v>
      </c>
      <c r="Q7" s="593" t="s">
        <v>91</v>
      </c>
      <c r="R7" s="322"/>
      <c r="S7" s="311"/>
      <c r="U7" s="1937"/>
      <c r="V7" s="662"/>
    </row>
    <row r="8" spans="1:41" s="520" customFormat="1" ht="22.5" customHeight="1" x14ac:dyDescent="0.2">
      <c r="A8" s="517"/>
      <c r="B8" s="518"/>
      <c r="C8" s="2398" t="s">
        <v>66</v>
      </c>
      <c r="D8" s="2398"/>
      <c r="E8" s="308">
        <v>596290</v>
      </c>
      <c r="F8" s="309">
        <v>606540</v>
      </c>
      <c r="G8" s="309">
        <v>611958</v>
      </c>
      <c r="H8" s="309">
        <v>608121</v>
      </c>
      <c r="I8" s="309">
        <v>587115</v>
      </c>
      <c r="J8" s="309">
        <v>564442</v>
      </c>
      <c r="K8" s="309">
        <v>554797</v>
      </c>
      <c r="L8" s="309">
        <v>546633</v>
      </c>
      <c r="M8" s="309">
        <v>538462</v>
      </c>
      <c r="N8" s="309">
        <v>532053</v>
      </c>
      <c r="O8" s="309">
        <v>527423</v>
      </c>
      <c r="P8" s="309">
        <v>525872</v>
      </c>
      <c r="Q8" s="309">
        <v>526977</v>
      </c>
      <c r="R8" s="519"/>
      <c r="S8" s="517"/>
      <c r="T8" s="338"/>
      <c r="U8" s="1939"/>
      <c r="V8" s="663"/>
      <c r="W8" s="338"/>
      <c r="X8" s="338"/>
      <c r="Y8" s="665"/>
      <c r="Z8" s="665"/>
      <c r="AA8" s="665"/>
      <c r="AB8" s="665"/>
      <c r="AC8" s="665"/>
      <c r="AD8" s="665"/>
      <c r="AE8" s="665"/>
      <c r="AF8" s="665"/>
      <c r="AG8" s="665"/>
      <c r="AH8" s="665"/>
      <c r="AI8" s="665"/>
      <c r="AJ8" s="665"/>
      <c r="AK8" s="665"/>
      <c r="AL8" s="665"/>
      <c r="AM8" s="665"/>
      <c r="AN8" s="665"/>
      <c r="AO8" s="665"/>
    </row>
    <row r="9" spans="1:41" s="325" customFormat="1" ht="18.75" customHeight="1" x14ac:dyDescent="0.2">
      <c r="A9" s="323"/>
      <c r="B9" s="324"/>
      <c r="C9" s="330"/>
      <c r="D9" s="363" t="s">
        <v>290</v>
      </c>
      <c r="E9" s="364">
        <v>424359</v>
      </c>
      <c r="F9" s="365">
        <v>431843</v>
      </c>
      <c r="G9" s="365">
        <v>432851</v>
      </c>
      <c r="H9" s="365">
        <v>423888</v>
      </c>
      <c r="I9" s="365">
        <v>402183</v>
      </c>
      <c r="J9" s="365">
        <v>377872</v>
      </c>
      <c r="K9" s="365">
        <v>368704</v>
      </c>
      <c r="L9" s="365">
        <v>368404</v>
      </c>
      <c r="M9" s="365">
        <v>359148</v>
      </c>
      <c r="N9" s="365">
        <v>351667</v>
      </c>
      <c r="O9" s="365">
        <v>345884</v>
      </c>
      <c r="P9" s="365">
        <v>347959</v>
      </c>
      <c r="Q9" s="365">
        <v>355868</v>
      </c>
      <c r="R9" s="350"/>
      <c r="S9" s="323"/>
      <c r="T9" s="611"/>
      <c r="U9" s="664"/>
      <c r="V9" s="663"/>
      <c r="W9" s="611"/>
      <c r="X9" s="611"/>
      <c r="Y9" s="611"/>
      <c r="Z9" s="611"/>
      <c r="AA9" s="611"/>
      <c r="AB9" s="611"/>
      <c r="AC9" s="611"/>
      <c r="AD9" s="611"/>
      <c r="AE9" s="611"/>
      <c r="AF9" s="611"/>
      <c r="AG9" s="611"/>
      <c r="AH9" s="611"/>
      <c r="AI9" s="611"/>
      <c r="AJ9" s="611"/>
      <c r="AK9" s="611"/>
      <c r="AL9" s="611"/>
      <c r="AM9" s="611"/>
      <c r="AN9" s="611"/>
      <c r="AO9" s="611"/>
    </row>
    <row r="10" spans="1:41" s="325" customFormat="1" ht="18.75" customHeight="1" x14ac:dyDescent="0.2">
      <c r="A10" s="323"/>
      <c r="B10" s="324"/>
      <c r="C10" s="330"/>
      <c r="D10" s="363" t="s">
        <v>203</v>
      </c>
      <c r="E10" s="364">
        <v>45605</v>
      </c>
      <c r="F10" s="365">
        <v>45991</v>
      </c>
      <c r="G10" s="365">
        <v>46892</v>
      </c>
      <c r="H10" s="365">
        <v>47110</v>
      </c>
      <c r="I10" s="365">
        <v>48446</v>
      </c>
      <c r="J10" s="365">
        <v>49892</v>
      </c>
      <c r="K10" s="365">
        <v>51331</v>
      </c>
      <c r="L10" s="365">
        <v>50567</v>
      </c>
      <c r="M10" s="365">
        <v>50292</v>
      </c>
      <c r="N10" s="365">
        <v>50561</v>
      </c>
      <c r="O10" s="365">
        <v>49740</v>
      </c>
      <c r="P10" s="365">
        <v>48887</v>
      </c>
      <c r="Q10" s="365">
        <v>48784</v>
      </c>
      <c r="R10" s="350"/>
      <c r="S10" s="323"/>
      <c r="T10" s="611"/>
      <c r="U10" s="664"/>
      <c r="V10" s="664"/>
      <c r="W10" s="664"/>
      <c r="X10" s="611"/>
      <c r="Y10" s="1974"/>
      <c r="Z10" s="1965"/>
      <c r="AA10" s="611"/>
      <c r="AB10" s="611"/>
      <c r="AC10" s="611"/>
      <c r="AD10" s="611"/>
      <c r="AE10" s="611"/>
      <c r="AF10" s="611"/>
      <c r="AG10" s="611"/>
      <c r="AH10" s="611"/>
      <c r="AI10" s="611"/>
      <c r="AJ10" s="611"/>
      <c r="AK10" s="611"/>
      <c r="AL10" s="611"/>
      <c r="AM10" s="611"/>
      <c r="AN10" s="611"/>
      <c r="AO10" s="611"/>
    </row>
    <row r="11" spans="1:41" s="325" customFormat="1" ht="18.75" customHeight="1" x14ac:dyDescent="0.2">
      <c r="A11" s="323"/>
      <c r="B11" s="324"/>
      <c r="C11" s="330"/>
      <c r="D11" s="363" t="s">
        <v>204</v>
      </c>
      <c r="E11" s="364">
        <v>108417</v>
      </c>
      <c r="F11" s="365">
        <v>111535</v>
      </c>
      <c r="G11" s="365">
        <v>114146</v>
      </c>
      <c r="H11" s="365">
        <v>118679</v>
      </c>
      <c r="I11" s="365">
        <v>118221</v>
      </c>
      <c r="J11" s="365">
        <v>117165</v>
      </c>
      <c r="K11" s="365">
        <v>114283</v>
      </c>
      <c r="L11" s="365">
        <v>107381</v>
      </c>
      <c r="M11" s="365">
        <v>107701</v>
      </c>
      <c r="N11" s="365">
        <v>109639</v>
      </c>
      <c r="O11" s="365">
        <v>110521</v>
      </c>
      <c r="P11" s="365">
        <v>108611</v>
      </c>
      <c r="Q11" s="365">
        <v>102539</v>
      </c>
      <c r="R11" s="350"/>
      <c r="S11" s="323"/>
      <c r="T11" s="611"/>
      <c r="U11" s="664"/>
      <c r="V11" s="1975"/>
      <c r="W11" s="1976"/>
      <c r="X11" s="611"/>
      <c r="Y11" s="1977"/>
      <c r="Z11" s="1354"/>
      <c r="AA11" s="611"/>
      <c r="AB11" s="611"/>
      <c r="AC11" s="611"/>
      <c r="AD11" s="611"/>
      <c r="AE11" s="611"/>
      <c r="AF11" s="611"/>
      <c r="AG11" s="611"/>
      <c r="AH11" s="611"/>
      <c r="AI11" s="611"/>
      <c r="AJ11" s="611"/>
      <c r="AK11" s="611"/>
      <c r="AL11" s="611"/>
      <c r="AM11" s="611"/>
      <c r="AN11" s="611"/>
      <c r="AO11" s="611"/>
    </row>
    <row r="12" spans="1:41" s="325" customFormat="1" ht="22.5" customHeight="1" x14ac:dyDescent="0.2">
      <c r="A12" s="323"/>
      <c r="B12" s="324"/>
      <c r="C12" s="330"/>
      <c r="D12" s="366" t="s">
        <v>291</v>
      </c>
      <c r="E12" s="364">
        <v>17909</v>
      </c>
      <c r="F12" s="365">
        <v>17171</v>
      </c>
      <c r="G12" s="365">
        <v>18069</v>
      </c>
      <c r="H12" s="365">
        <v>18444</v>
      </c>
      <c r="I12" s="365">
        <v>18265</v>
      </c>
      <c r="J12" s="365">
        <v>19513</v>
      </c>
      <c r="K12" s="365">
        <v>20479</v>
      </c>
      <c r="L12" s="365">
        <v>20281</v>
      </c>
      <c r="M12" s="365">
        <v>21321</v>
      </c>
      <c r="N12" s="365">
        <v>20186</v>
      </c>
      <c r="O12" s="365">
        <v>21278</v>
      </c>
      <c r="P12" s="365">
        <v>20415</v>
      </c>
      <c r="Q12" s="365">
        <v>19786</v>
      </c>
      <c r="R12" s="350"/>
      <c r="S12" s="323"/>
      <c r="T12" s="611"/>
      <c r="U12" s="611"/>
      <c r="V12" s="663"/>
      <c r="W12" s="611"/>
      <c r="X12" s="611"/>
      <c r="Y12" s="611"/>
      <c r="Z12" s="1978"/>
      <c r="AA12" s="611"/>
      <c r="AB12" s="611"/>
      <c r="AC12" s="611"/>
      <c r="AD12" s="611"/>
      <c r="AE12" s="611"/>
      <c r="AF12" s="611"/>
      <c r="AG12" s="611"/>
      <c r="AH12" s="611"/>
      <c r="AI12" s="611"/>
      <c r="AJ12" s="611"/>
      <c r="AK12" s="611"/>
      <c r="AL12" s="611"/>
      <c r="AM12" s="611"/>
      <c r="AN12" s="611"/>
      <c r="AO12" s="611"/>
    </row>
    <row r="13" spans="1:41" ht="15.75" customHeight="1" thickBot="1" x14ac:dyDescent="0.25">
      <c r="A13" s="311"/>
      <c r="B13" s="321"/>
      <c r="C13" s="326"/>
      <c r="D13" s="326"/>
      <c r="E13" s="471"/>
      <c r="F13" s="471"/>
      <c r="G13" s="471"/>
      <c r="H13" s="471"/>
      <c r="I13" s="471"/>
      <c r="J13" s="471"/>
      <c r="K13" s="471"/>
      <c r="L13" s="471"/>
      <c r="M13" s="471"/>
      <c r="N13" s="471"/>
      <c r="O13" s="471"/>
      <c r="P13" s="471"/>
      <c r="Q13" s="375"/>
      <c r="R13" s="322"/>
      <c r="S13" s="311"/>
      <c r="V13" s="663"/>
      <c r="Y13" s="1979"/>
      <c r="Z13" s="663"/>
    </row>
    <row r="14" spans="1:41" ht="13.5" customHeight="1" thickBot="1" x14ac:dyDescent="0.25">
      <c r="A14" s="311"/>
      <c r="B14" s="321"/>
      <c r="C14" s="514" t="s">
        <v>25</v>
      </c>
      <c r="D14" s="515"/>
      <c r="E14" s="515"/>
      <c r="F14" s="515"/>
      <c r="G14" s="515"/>
      <c r="H14" s="515"/>
      <c r="I14" s="515"/>
      <c r="J14" s="515"/>
      <c r="K14" s="515"/>
      <c r="L14" s="515"/>
      <c r="M14" s="515"/>
      <c r="N14" s="515"/>
      <c r="O14" s="515"/>
      <c r="P14" s="515"/>
      <c r="Q14" s="516"/>
      <c r="R14" s="322"/>
      <c r="S14" s="311"/>
      <c r="V14" s="663"/>
      <c r="Y14" s="1979"/>
      <c r="Z14" s="663"/>
    </row>
    <row r="15" spans="1:41" ht="9.75" customHeight="1" x14ac:dyDescent="0.2">
      <c r="A15" s="311"/>
      <c r="B15" s="321"/>
      <c r="C15" s="2397" t="s">
        <v>76</v>
      </c>
      <c r="D15" s="2397"/>
      <c r="E15" s="329"/>
      <c r="F15" s="329"/>
      <c r="G15" s="329"/>
      <c r="H15" s="329"/>
      <c r="I15" s="329"/>
      <c r="J15" s="329"/>
      <c r="K15" s="329"/>
      <c r="L15" s="329"/>
      <c r="M15" s="329"/>
      <c r="N15" s="329"/>
      <c r="O15" s="329"/>
      <c r="P15" s="329"/>
      <c r="Q15" s="408"/>
      <c r="R15" s="322"/>
      <c r="S15" s="311"/>
      <c r="V15" s="663"/>
      <c r="Y15" s="1979"/>
      <c r="Z15" s="663"/>
    </row>
    <row r="16" spans="1:41" s="520" customFormat="1" ht="22.5" customHeight="1" x14ac:dyDescent="0.2">
      <c r="A16" s="517"/>
      <c r="B16" s="518"/>
      <c r="C16" s="2398" t="s">
        <v>66</v>
      </c>
      <c r="D16" s="2398"/>
      <c r="E16" s="308">
        <f t="shared" ref="E16:P16" si="0">+E9</f>
        <v>424359</v>
      </c>
      <c r="F16" s="309">
        <f t="shared" si="0"/>
        <v>431843</v>
      </c>
      <c r="G16" s="309">
        <f t="shared" si="0"/>
        <v>432851</v>
      </c>
      <c r="H16" s="309">
        <f t="shared" si="0"/>
        <v>423888</v>
      </c>
      <c r="I16" s="309">
        <f t="shared" si="0"/>
        <v>402183</v>
      </c>
      <c r="J16" s="309">
        <f t="shared" si="0"/>
        <v>377872</v>
      </c>
      <c r="K16" s="309">
        <f t="shared" si="0"/>
        <v>368704</v>
      </c>
      <c r="L16" s="309">
        <f t="shared" si="0"/>
        <v>368404</v>
      </c>
      <c r="M16" s="309">
        <f t="shared" si="0"/>
        <v>359148</v>
      </c>
      <c r="N16" s="309">
        <f t="shared" si="0"/>
        <v>351667</v>
      </c>
      <c r="O16" s="309">
        <f t="shared" si="0"/>
        <v>345884</v>
      </c>
      <c r="P16" s="309">
        <f t="shared" si="0"/>
        <v>347959</v>
      </c>
      <c r="Q16" s="309">
        <f>+Q9</f>
        <v>355868</v>
      </c>
      <c r="R16" s="519"/>
      <c r="S16" s="517"/>
      <c r="T16" s="665"/>
      <c r="U16" s="693"/>
      <c r="V16" s="663"/>
      <c r="W16" s="1980"/>
      <c r="X16" s="665"/>
      <c r="Y16" s="1979"/>
      <c r="Z16" s="808"/>
      <c r="AA16" s="665"/>
      <c r="AB16" s="665"/>
      <c r="AC16" s="665"/>
      <c r="AD16" s="665"/>
      <c r="AE16" s="665"/>
      <c r="AF16" s="665"/>
      <c r="AG16" s="665"/>
      <c r="AH16" s="665"/>
      <c r="AI16" s="665"/>
      <c r="AJ16" s="665"/>
      <c r="AK16" s="665"/>
      <c r="AL16" s="665"/>
      <c r="AM16" s="665"/>
      <c r="AN16" s="665"/>
      <c r="AO16" s="665"/>
    </row>
    <row r="17" spans="1:29" ht="22.5" customHeight="1" x14ac:dyDescent="0.2">
      <c r="A17" s="311"/>
      <c r="B17" s="321"/>
      <c r="C17" s="470"/>
      <c r="D17" s="367" t="s">
        <v>70</v>
      </c>
      <c r="E17" s="106">
        <v>188048</v>
      </c>
      <c r="F17" s="116">
        <v>190916</v>
      </c>
      <c r="G17" s="116">
        <v>190856</v>
      </c>
      <c r="H17" s="116">
        <v>186390</v>
      </c>
      <c r="I17" s="116">
        <v>175817</v>
      </c>
      <c r="J17" s="116">
        <v>164346</v>
      </c>
      <c r="K17" s="116">
        <v>157623</v>
      </c>
      <c r="L17" s="116">
        <v>155799</v>
      </c>
      <c r="M17" s="116">
        <v>152872</v>
      </c>
      <c r="N17" s="116">
        <v>151261</v>
      </c>
      <c r="O17" s="116">
        <v>150545</v>
      </c>
      <c r="P17" s="116">
        <v>152829</v>
      </c>
      <c r="Q17" s="116">
        <v>155822</v>
      </c>
      <c r="R17" s="322"/>
      <c r="S17" s="311"/>
      <c r="V17" s="809"/>
      <c r="W17" s="1981"/>
      <c r="Y17" s="1979"/>
      <c r="Z17" s="663"/>
    </row>
    <row r="18" spans="1:29" ht="15.75" customHeight="1" x14ac:dyDescent="0.2">
      <c r="A18" s="311"/>
      <c r="B18" s="321"/>
      <c r="C18" s="470"/>
      <c r="D18" s="367" t="s">
        <v>69</v>
      </c>
      <c r="E18" s="106">
        <v>236311</v>
      </c>
      <c r="F18" s="116">
        <v>240927</v>
      </c>
      <c r="G18" s="116">
        <v>241995</v>
      </c>
      <c r="H18" s="116">
        <v>237498</v>
      </c>
      <c r="I18" s="116">
        <v>226366</v>
      </c>
      <c r="J18" s="116">
        <v>213526</v>
      </c>
      <c r="K18" s="116">
        <v>211081</v>
      </c>
      <c r="L18" s="116">
        <v>212605</v>
      </c>
      <c r="M18" s="116">
        <v>206276</v>
      </c>
      <c r="N18" s="116">
        <v>200406</v>
      </c>
      <c r="O18" s="116">
        <v>195339</v>
      </c>
      <c r="P18" s="116">
        <v>195130</v>
      </c>
      <c r="Q18" s="116">
        <v>200046</v>
      </c>
      <c r="R18" s="322"/>
      <c r="S18" s="311"/>
      <c r="V18" s="663"/>
    </row>
    <row r="19" spans="1:29" ht="22.5" customHeight="1" x14ac:dyDescent="0.2">
      <c r="A19" s="311"/>
      <c r="B19" s="321"/>
      <c r="C19" s="470"/>
      <c r="D19" s="367" t="s">
        <v>205</v>
      </c>
      <c r="E19" s="106">
        <v>50331</v>
      </c>
      <c r="F19" s="116">
        <v>50517</v>
      </c>
      <c r="G19" s="116">
        <v>50906</v>
      </c>
      <c r="H19" s="116">
        <v>49168</v>
      </c>
      <c r="I19" s="116">
        <v>45070</v>
      </c>
      <c r="J19" s="116">
        <v>40958</v>
      </c>
      <c r="K19" s="116">
        <v>38741</v>
      </c>
      <c r="L19" s="116">
        <v>38422</v>
      </c>
      <c r="M19" s="116">
        <v>39186</v>
      </c>
      <c r="N19" s="116">
        <v>39605</v>
      </c>
      <c r="O19" s="116">
        <v>38109</v>
      </c>
      <c r="P19" s="116">
        <v>36157</v>
      </c>
      <c r="Q19" s="116">
        <v>37818</v>
      </c>
      <c r="R19" s="322"/>
      <c r="S19" s="311"/>
      <c r="V19" s="663"/>
      <c r="Y19" s="1979"/>
      <c r="Z19" s="1354"/>
    </row>
    <row r="20" spans="1:29" ht="15.75" customHeight="1" x14ac:dyDescent="0.2">
      <c r="A20" s="311"/>
      <c r="B20" s="321"/>
      <c r="C20" s="470"/>
      <c r="D20" s="367" t="s">
        <v>206</v>
      </c>
      <c r="E20" s="106">
        <v>374028</v>
      </c>
      <c r="F20" s="116">
        <v>381326</v>
      </c>
      <c r="G20" s="116">
        <v>381945</v>
      </c>
      <c r="H20" s="116">
        <v>374720</v>
      </c>
      <c r="I20" s="116">
        <v>357113</v>
      </c>
      <c r="J20" s="116">
        <v>336914</v>
      </c>
      <c r="K20" s="116">
        <v>329963</v>
      </c>
      <c r="L20" s="116">
        <v>329982</v>
      </c>
      <c r="M20" s="116">
        <v>319962</v>
      </c>
      <c r="N20" s="116">
        <v>312062</v>
      </c>
      <c r="O20" s="116">
        <v>307775</v>
      </c>
      <c r="P20" s="116">
        <v>311802</v>
      </c>
      <c r="Q20" s="116">
        <v>318050</v>
      </c>
      <c r="R20" s="322"/>
      <c r="S20" s="311"/>
      <c r="T20" s="663"/>
      <c r="U20" s="773"/>
      <c r="V20" s="663"/>
      <c r="Z20" s="1978"/>
    </row>
    <row r="21" spans="1:29" ht="22.5" customHeight="1" x14ac:dyDescent="0.2">
      <c r="A21" s="311"/>
      <c r="B21" s="321"/>
      <c r="C21" s="470"/>
      <c r="D21" s="367" t="s">
        <v>195</v>
      </c>
      <c r="E21" s="106">
        <v>34420</v>
      </c>
      <c r="F21" s="116">
        <v>34012</v>
      </c>
      <c r="G21" s="116">
        <v>34427</v>
      </c>
      <c r="H21" s="116">
        <v>33955</v>
      </c>
      <c r="I21" s="116">
        <v>33203</v>
      </c>
      <c r="J21" s="116">
        <v>32677</v>
      </c>
      <c r="K21" s="116">
        <v>32524</v>
      </c>
      <c r="L21" s="116">
        <v>33222</v>
      </c>
      <c r="M21" s="116">
        <v>34506</v>
      </c>
      <c r="N21" s="116">
        <v>34952</v>
      </c>
      <c r="O21" s="116">
        <v>33309</v>
      </c>
      <c r="P21" s="116">
        <v>31913</v>
      </c>
      <c r="Q21" s="116">
        <v>32843</v>
      </c>
      <c r="R21" s="322"/>
      <c r="S21" s="311"/>
      <c r="U21" s="773"/>
      <c r="V21" s="806"/>
      <c r="W21" s="663"/>
      <c r="Y21" s="1979"/>
      <c r="Z21" s="663"/>
    </row>
    <row r="22" spans="1:29" ht="15.75" customHeight="1" x14ac:dyDescent="0.2">
      <c r="A22" s="311"/>
      <c r="B22" s="321"/>
      <c r="C22" s="470"/>
      <c r="D22" s="367" t="s">
        <v>207</v>
      </c>
      <c r="E22" s="106">
        <v>389939</v>
      </c>
      <c r="F22" s="116">
        <v>397831</v>
      </c>
      <c r="G22" s="116">
        <v>398424</v>
      </c>
      <c r="H22" s="116">
        <v>389933</v>
      </c>
      <c r="I22" s="116">
        <v>368980</v>
      </c>
      <c r="J22" s="116">
        <v>345195</v>
      </c>
      <c r="K22" s="116">
        <v>336180</v>
      </c>
      <c r="L22" s="116">
        <v>335182</v>
      </c>
      <c r="M22" s="116">
        <v>324642</v>
      </c>
      <c r="N22" s="116">
        <v>316715</v>
      </c>
      <c r="O22" s="116">
        <v>312575</v>
      </c>
      <c r="P22" s="116">
        <v>316046</v>
      </c>
      <c r="Q22" s="116">
        <v>323025</v>
      </c>
      <c r="R22" s="322"/>
      <c r="S22" s="311"/>
      <c r="U22" s="773"/>
      <c r="V22" s="806"/>
      <c r="Y22" s="1979"/>
      <c r="Z22" s="663"/>
    </row>
    <row r="23" spans="1:29" ht="15" customHeight="1" x14ac:dyDescent="0.2">
      <c r="A23" s="311"/>
      <c r="B23" s="321"/>
      <c r="C23" s="367"/>
      <c r="D23" s="369" t="s">
        <v>293</v>
      </c>
      <c r="E23" s="106">
        <v>16613</v>
      </c>
      <c r="F23" s="116">
        <v>16667</v>
      </c>
      <c r="G23" s="116">
        <v>16326</v>
      </c>
      <c r="H23" s="116">
        <v>15222</v>
      </c>
      <c r="I23" s="116">
        <v>14017</v>
      </c>
      <c r="J23" s="116">
        <v>13248</v>
      </c>
      <c r="K23" s="116">
        <v>13173</v>
      </c>
      <c r="L23" s="116">
        <v>12805</v>
      </c>
      <c r="M23" s="116">
        <v>12486</v>
      </c>
      <c r="N23" s="116">
        <v>12840</v>
      </c>
      <c r="O23" s="116">
        <v>13037</v>
      </c>
      <c r="P23" s="116">
        <v>14246</v>
      </c>
      <c r="Q23" s="116">
        <v>14189</v>
      </c>
      <c r="R23" s="322"/>
      <c r="S23" s="311"/>
      <c r="V23" s="663"/>
      <c r="W23" s="773"/>
      <c r="Y23" s="1979"/>
      <c r="Z23" s="663"/>
      <c r="AB23" s="1965"/>
      <c r="AC23" s="1002"/>
    </row>
    <row r="24" spans="1:29" ht="15" customHeight="1" x14ac:dyDescent="0.2">
      <c r="A24" s="311"/>
      <c r="B24" s="321"/>
      <c r="C24" s="151"/>
      <c r="D24" s="57" t="s">
        <v>196</v>
      </c>
      <c r="E24" s="106">
        <v>76668</v>
      </c>
      <c r="F24" s="116">
        <v>77321</v>
      </c>
      <c r="G24" s="116">
        <v>76863</v>
      </c>
      <c r="H24" s="116">
        <v>75287</v>
      </c>
      <c r="I24" s="116">
        <v>71822</v>
      </c>
      <c r="J24" s="116">
        <v>68426</v>
      </c>
      <c r="K24" s="116">
        <v>65880</v>
      </c>
      <c r="L24" s="116">
        <v>65623</v>
      </c>
      <c r="M24" s="116">
        <v>63847</v>
      </c>
      <c r="N24" s="116">
        <v>62530</v>
      </c>
      <c r="O24" s="116">
        <v>60787</v>
      </c>
      <c r="P24" s="116">
        <v>61063</v>
      </c>
      <c r="Q24" s="116">
        <v>61734</v>
      </c>
      <c r="R24" s="322"/>
      <c r="S24" s="311"/>
      <c r="V24" s="663"/>
      <c r="Y24" s="1979"/>
      <c r="Z24" s="663"/>
      <c r="AB24" s="1964"/>
      <c r="AC24" s="1354"/>
    </row>
    <row r="25" spans="1:29" ht="15" customHeight="1" x14ac:dyDescent="0.2">
      <c r="A25" s="311"/>
      <c r="B25" s="321"/>
      <c r="C25" s="151"/>
      <c r="D25" s="57" t="s">
        <v>153</v>
      </c>
      <c r="E25" s="106">
        <v>286510</v>
      </c>
      <c r="F25" s="116">
        <v>293339</v>
      </c>
      <c r="G25" s="116">
        <v>294691</v>
      </c>
      <c r="H25" s="116">
        <v>289153</v>
      </c>
      <c r="I25" s="116">
        <v>273670</v>
      </c>
      <c r="J25" s="116">
        <v>254602</v>
      </c>
      <c r="K25" s="116">
        <v>248582</v>
      </c>
      <c r="L25" s="116">
        <v>248393</v>
      </c>
      <c r="M25" s="116">
        <v>239818</v>
      </c>
      <c r="N25" s="116">
        <v>232727</v>
      </c>
      <c r="O25" s="116">
        <v>230248</v>
      </c>
      <c r="P25" s="116">
        <v>232396</v>
      </c>
      <c r="Q25" s="116">
        <v>238193</v>
      </c>
      <c r="R25" s="322"/>
      <c r="S25" s="311"/>
      <c r="V25" s="663"/>
      <c r="Y25" s="1979"/>
      <c r="Z25" s="663"/>
      <c r="AB25" s="1002"/>
      <c r="AC25" s="1354"/>
    </row>
    <row r="26" spans="1:29" ht="15" customHeight="1" x14ac:dyDescent="0.2">
      <c r="A26" s="311"/>
      <c r="B26" s="321"/>
      <c r="C26" s="151"/>
      <c r="D26" s="57" t="s">
        <v>197</v>
      </c>
      <c r="E26" s="106">
        <v>10148</v>
      </c>
      <c r="F26" s="116">
        <v>10504</v>
      </c>
      <c r="G26" s="116">
        <v>10544</v>
      </c>
      <c r="H26" s="116">
        <v>10271</v>
      </c>
      <c r="I26" s="116">
        <v>9471</v>
      </c>
      <c r="J26" s="116">
        <v>8919</v>
      </c>
      <c r="K26" s="116">
        <v>8545</v>
      </c>
      <c r="L26" s="116">
        <v>8361</v>
      </c>
      <c r="M26" s="116">
        <v>8491</v>
      </c>
      <c r="N26" s="116">
        <v>8618</v>
      </c>
      <c r="O26" s="116">
        <v>8503</v>
      </c>
      <c r="P26" s="116">
        <v>8341</v>
      </c>
      <c r="Q26" s="116">
        <v>8909</v>
      </c>
      <c r="R26" s="322"/>
      <c r="S26" s="311"/>
      <c r="V26" s="663"/>
      <c r="Y26" s="1979"/>
      <c r="Z26" s="663"/>
      <c r="AB26" s="1966"/>
      <c r="AC26" s="1961"/>
    </row>
    <row r="27" spans="1:29" ht="22.5" customHeight="1" x14ac:dyDescent="0.2">
      <c r="A27" s="311"/>
      <c r="B27" s="321"/>
      <c r="C27" s="470"/>
      <c r="D27" s="367" t="s">
        <v>208</v>
      </c>
      <c r="E27" s="106">
        <v>263183</v>
      </c>
      <c r="F27" s="116">
        <v>265943</v>
      </c>
      <c r="G27" s="116">
        <v>262042</v>
      </c>
      <c r="H27" s="116">
        <v>245993</v>
      </c>
      <c r="I27" s="116">
        <v>222061</v>
      </c>
      <c r="J27" s="116">
        <v>199647</v>
      </c>
      <c r="K27" s="116">
        <v>190600</v>
      </c>
      <c r="L27" s="116">
        <v>189081</v>
      </c>
      <c r="M27" s="116">
        <v>181290</v>
      </c>
      <c r="N27" s="116">
        <v>175294</v>
      </c>
      <c r="O27" s="116">
        <v>173966</v>
      </c>
      <c r="P27" s="116">
        <v>176885</v>
      </c>
      <c r="Q27" s="116">
        <v>181527</v>
      </c>
      <c r="R27" s="322"/>
      <c r="S27" s="311"/>
      <c r="U27" s="693"/>
      <c r="V27" s="663"/>
      <c r="W27" s="663"/>
      <c r="Y27" s="1979"/>
      <c r="Z27" s="663"/>
      <c r="AB27" s="1966"/>
      <c r="AC27" s="1967"/>
    </row>
    <row r="28" spans="1:29" ht="15.75" customHeight="1" x14ac:dyDescent="0.2">
      <c r="A28" s="311"/>
      <c r="B28" s="321"/>
      <c r="C28" s="470"/>
      <c r="D28" s="367" t="s">
        <v>209</v>
      </c>
      <c r="E28" s="106">
        <v>161176</v>
      </c>
      <c r="F28" s="116">
        <v>165900</v>
      </c>
      <c r="G28" s="116">
        <v>170809</v>
      </c>
      <c r="H28" s="116">
        <v>177895</v>
      </c>
      <c r="I28" s="116">
        <v>180122</v>
      </c>
      <c r="J28" s="116">
        <v>178225</v>
      </c>
      <c r="K28" s="116">
        <v>178104</v>
      </c>
      <c r="L28" s="116">
        <v>179323</v>
      </c>
      <c r="M28" s="116">
        <v>177858</v>
      </c>
      <c r="N28" s="116">
        <v>176373</v>
      </c>
      <c r="O28" s="116">
        <v>171918</v>
      </c>
      <c r="P28" s="116">
        <v>171074</v>
      </c>
      <c r="Q28" s="116">
        <v>174341</v>
      </c>
      <c r="R28" s="322"/>
      <c r="S28" s="311"/>
      <c r="U28" s="693"/>
      <c r="V28" s="663"/>
      <c r="W28" s="663"/>
      <c r="Z28" s="663"/>
      <c r="AB28" s="1966"/>
      <c r="AC28" s="1967"/>
    </row>
    <row r="29" spans="1:29" ht="22.5" customHeight="1" x14ac:dyDescent="0.2">
      <c r="A29" s="311"/>
      <c r="B29" s="321"/>
      <c r="C29" s="470"/>
      <c r="D29" s="367" t="s">
        <v>210</v>
      </c>
      <c r="E29" s="106">
        <v>29490</v>
      </c>
      <c r="F29" s="116">
        <v>30486</v>
      </c>
      <c r="G29" s="116">
        <v>31756</v>
      </c>
      <c r="H29" s="116">
        <v>31513</v>
      </c>
      <c r="I29" s="116">
        <v>31096</v>
      </c>
      <c r="J29" s="116">
        <v>30048</v>
      </c>
      <c r="K29" s="116">
        <v>29483</v>
      </c>
      <c r="L29" s="116">
        <v>28923</v>
      </c>
      <c r="M29" s="116">
        <v>28521</v>
      </c>
      <c r="N29" s="116">
        <v>28813</v>
      </c>
      <c r="O29" s="116">
        <v>29974</v>
      </c>
      <c r="P29" s="116">
        <v>30455</v>
      </c>
      <c r="Q29" s="116">
        <v>31181</v>
      </c>
      <c r="R29" s="322"/>
      <c r="S29" s="311"/>
      <c r="V29" s="663"/>
      <c r="Z29" s="663"/>
      <c r="AB29" s="1966"/>
      <c r="AC29" s="1967"/>
    </row>
    <row r="30" spans="1:29" ht="15.75" customHeight="1" x14ac:dyDescent="0.2">
      <c r="A30" s="311"/>
      <c r="B30" s="321"/>
      <c r="C30" s="470"/>
      <c r="D30" s="367" t="s">
        <v>211</v>
      </c>
      <c r="E30" s="106">
        <v>58904</v>
      </c>
      <c r="F30" s="116">
        <v>60013</v>
      </c>
      <c r="G30" s="116">
        <v>59598</v>
      </c>
      <c r="H30" s="116">
        <v>58800</v>
      </c>
      <c r="I30" s="116">
        <v>56802</v>
      </c>
      <c r="J30" s="116">
        <v>54122</v>
      </c>
      <c r="K30" s="116">
        <v>52748</v>
      </c>
      <c r="L30" s="116">
        <v>51388</v>
      </c>
      <c r="M30" s="116">
        <v>49627</v>
      </c>
      <c r="N30" s="116">
        <v>48894</v>
      </c>
      <c r="O30" s="116">
        <v>48711</v>
      </c>
      <c r="P30" s="116">
        <v>49291</v>
      </c>
      <c r="Q30" s="116">
        <v>49854</v>
      </c>
      <c r="R30" s="322"/>
      <c r="S30" s="311"/>
      <c r="V30" s="663"/>
      <c r="Z30" s="663"/>
    </row>
    <row r="31" spans="1:29" ht="15.75" customHeight="1" x14ac:dyDescent="0.2">
      <c r="A31" s="311"/>
      <c r="B31" s="321"/>
      <c r="C31" s="470"/>
      <c r="D31" s="367" t="s">
        <v>212</v>
      </c>
      <c r="E31" s="106">
        <v>59008</v>
      </c>
      <c r="F31" s="116">
        <v>60818</v>
      </c>
      <c r="G31" s="116">
        <v>61242</v>
      </c>
      <c r="H31" s="116">
        <v>60456</v>
      </c>
      <c r="I31" s="116">
        <v>56929</v>
      </c>
      <c r="J31" s="116">
        <v>52739</v>
      </c>
      <c r="K31" s="116">
        <v>51742</v>
      </c>
      <c r="L31" s="116">
        <v>50775</v>
      </c>
      <c r="M31" s="116">
        <v>48658</v>
      </c>
      <c r="N31" s="116">
        <v>47287</v>
      </c>
      <c r="O31" s="116">
        <v>46809</v>
      </c>
      <c r="P31" s="116">
        <v>48090</v>
      </c>
      <c r="Q31" s="116">
        <v>48917</v>
      </c>
      <c r="R31" s="322"/>
      <c r="S31" s="311"/>
      <c r="V31" s="663"/>
      <c r="Z31" s="663"/>
    </row>
    <row r="32" spans="1:29" ht="15.75" customHeight="1" x14ac:dyDescent="0.2">
      <c r="A32" s="311"/>
      <c r="B32" s="321"/>
      <c r="C32" s="470"/>
      <c r="D32" s="367" t="s">
        <v>213</v>
      </c>
      <c r="E32" s="106">
        <v>84864</v>
      </c>
      <c r="F32" s="116">
        <v>87223</v>
      </c>
      <c r="G32" s="116">
        <v>88522</v>
      </c>
      <c r="H32" s="116">
        <v>86376</v>
      </c>
      <c r="I32" s="116">
        <v>81820</v>
      </c>
      <c r="J32" s="116">
        <v>75913</v>
      </c>
      <c r="K32" s="116">
        <v>73416</v>
      </c>
      <c r="L32" s="116">
        <v>72244</v>
      </c>
      <c r="M32" s="116">
        <v>68667</v>
      </c>
      <c r="N32" s="116">
        <v>66605</v>
      </c>
      <c r="O32" s="116">
        <v>65465</v>
      </c>
      <c r="P32" s="116">
        <v>66692</v>
      </c>
      <c r="Q32" s="116">
        <v>68484</v>
      </c>
      <c r="R32" s="322"/>
      <c r="S32" s="311"/>
      <c r="V32" s="663"/>
      <c r="Z32" s="663"/>
    </row>
    <row r="33" spans="1:41" ht="15.75" customHeight="1" x14ac:dyDescent="0.2">
      <c r="A33" s="311"/>
      <c r="B33" s="321"/>
      <c r="C33" s="470"/>
      <c r="D33" s="367" t="s">
        <v>214</v>
      </c>
      <c r="E33" s="106">
        <v>134167</v>
      </c>
      <c r="F33" s="116">
        <v>136082</v>
      </c>
      <c r="G33" s="116">
        <v>135945</v>
      </c>
      <c r="H33" s="116">
        <v>133106</v>
      </c>
      <c r="I33" s="116">
        <v>124464</v>
      </c>
      <c r="J33" s="116">
        <v>115820</v>
      </c>
      <c r="K33" s="116">
        <v>111464</v>
      </c>
      <c r="L33" s="116">
        <v>111825</v>
      </c>
      <c r="M33" s="116">
        <v>109238</v>
      </c>
      <c r="N33" s="116">
        <v>107839</v>
      </c>
      <c r="O33" s="116">
        <v>105337</v>
      </c>
      <c r="P33" s="116">
        <v>105616</v>
      </c>
      <c r="Q33" s="116">
        <v>108465</v>
      </c>
      <c r="R33" s="322"/>
      <c r="S33" s="311"/>
      <c r="V33" s="663"/>
      <c r="Z33" s="663"/>
    </row>
    <row r="34" spans="1:41" ht="15.75" customHeight="1" x14ac:dyDescent="0.2">
      <c r="A34" s="311"/>
      <c r="B34" s="321"/>
      <c r="C34" s="470"/>
      <c r="D34" s="367" t="s">
        <v>215</v>
      </c>
      <c r="E34" s="106">
        <v>57926</v>
      </c>
      <c r="F34" s="116">
        <v>57221</v>
      </c>
      <c r="G34" s="116">
        <v>55788</v>
      </c>
      <c r="H34" s="116">
        <v>53637</v>
      </c>
      <c r="I34" s="116">
        <v>51072</v>
      </c>
      <c r="J34" s="116">
        <v>49230</v>
      </c>
      <c r="K34" s="116">
        <v>49851</v>
      </c>
      <c r="L34" s="116">
        <v>53249</v>
      </c>
      <c r="M34" s="116">
        <v>54437</v>
      </c>
      <c r="N34" s="116">
        <v>52229</v>
      </c>
      <c r="O34" s="116">
        <v>49588</v>
      </c>
      <c r="P34" s="116">
        <v>47815</v>
      </c>
      <c r="Q34" s="116">
        <v>48967</v>
      </c>
      <c r="R34" s="322"/>
      <c r="S34" s="311"/>
      <c r="V34" s="666"/>
      <c r="Z34" s="663"/>
    </row>
    <row r="35" spans="1:41" ht="22.5" customHeight="1" x14ac:dyDescent="0.2">
      <c r="A35" s="311"/>
      <c r="B35" s="321"/>
      <c r="C35" s="470"/>
      <c r="D35" s="367" t="s">
        <v>170</v>
      </c>
      <c r="E35" s="106">
        <v>157668</v>
      </c>
      <c r="F35" s="116">
        <v>159942</v>
      </c>
      <c r="G35" s="116">
        <v>158483</v>
      </c>
      <c r="H35" s="116">
        <v>156362</v>
      </c>
      <c r="I35" s="116">
        <v>149074</v>
      </c>
      <c r="J35" s="116">
        <v>142343</v>
      </c>
      <c r="K35" s="116">
        <v>139940</v>
      </c>
      <c r="L35" s="116">
        <v>141178</v>
      </c>
      <c r="M35" s="116">
        <v>138000</v>
      </c>
      <c r="N35" s="116">
        <v>135135</v>
      </c>
      <c r="O35" s="116">
        <v>129584</v>
      </c>
      <c r="P35" s="116">
        <v>129555</v>
      </c>
      <c r="Q35" s="116">
        <v>131444</v>
      </c>
      <c r="R35" s="322"/>
      <c r="S35" s="311"/>
      <c r="U35" s="1396"/>
      <c r="V35" s="1397"/>
      <c r="Z35" s="663"/>
    </row>
    <row r="36" spans="1:41" ht="15.75" customHeight="1" x14ac:dyDescent="0.2">
      <c r="A36" s="311"/>
      <c r="B36" s="321"/>
      <c r="C36" s="470"/>
      <c r="D36" s="367" t="s">
        <v>171</v>
      </c>
      <c r="E36" s="106">
        <v>69652</v>
      </c>
      <c r="F36" s="116">
        <v>69476</v>
      </c>
      <c r="G36" s="116">
        <v>69308</v>
      </c>
      <c r="H36" s="116">
        <v>67686</v>
      </c>
      <c r="I36" s="116">
        <v>64425</v>
      </c>
      <c r="J36" s="116">
        <v>61011</v>
      </c>
      <c r="K36" s="116">
        <v>59793</v>
      </c>
      <c r="L36" s="116">
        <v>60153</v>
      </c>
      <c r="M36" s="116">
        <v>59766</v>
      </c>
      <c r="N36" s="116">
        <v>58277</v>
      </c>
      <c r="O36" s="116">
        <v>57115</v>
      </c>
      <c r="P36" s="116">
        <v>57267</v>
      </c>
      <c r="Q36" s="116">
        <v>58946</v>
      </c>
      <c r="R36" s="322"/>
      <c r="S36" s="311"/>
      <c r="U36" s="1396"/>
      <c r="V36" s="1397"/>
      <c r="Y36" s="1963"/>
      <c r="Z36" s="1354"/>
    </row>
    <row r="37" spans="1:41" ht="15.75" customHeight="1" x14ac:dyDescent="0.2">
      <c r="A37" s="311"/>
      <c r="B37" s="321"/>
      <c r="C37" s="470"/>
      <c r="D37" s="367" t="s">
        <v>441</v>
      </c>
      <c r="E37" s="106">
        <v>110681</v>
      </c>
      <c r="F37" s="116">
        <v>115743</v>
      </c>
      <c r="G37" s="116">
        <v>118042</v>
      </c>
      <c r="H37" s="116">
        <v>115591</v>
      </c>
      <c r="I37" s="116">
        <v>112231</v>
      </c>
      <c r="J37" s="116">
        <v>107187</v>
      </c>
      <c r="K37" s="116">
        <v>104584</v>
      </c>
      <c r="L37" s="116">
        <v>106180</v>
      </c>
      <c r="M37" s="116">
        <v>101559</v>
      </c>
      <c r="N37" s="116">
        <v>97703</v>
      </c>
      <c r="O37" s="116">
        <v>94757</v>
      </c>
      <c r="P37" s="116">
        <v>94289</v>
      </c>
      <c r="Q37" s="116">
        <v>97177</v>
      </c>
      <c r="R37" s="322"/>
      <c r="S37" s="311"/>
      <c r="U37" s="1396"/>
      <c r="V37" s="1397"/>
      <c r="Y37" s="1982"/>
      <c r="Z37" s="1354"/>
    </row>
    <row r="38" spans="1:41" ht="15.75" customHeight="1" x14ac:dyDescent="0.2">
      <c r="A38" s="311"/>
      <c r="B38" s="321"/>
      <c r="C38" s="470"/>
      <c r="D38" s="367" t="s">
        <v>172</v>
      </c>
      <c r="E38" s="106">
        <v>25406</v>
      </c>
      <c r="F38" s="116">
        <v>25836</v>
      </c>
      <c r="G38" s="116">
        <v>26088</v>
      </c>
      <c r="H38" s="116">
        <v>24797</v>
      </c>
      <c r="I38" s="116">
        <v>23098</v>
      </c>
      <c r="J38" s="116">
        <v>21679</v>
      </c>
      <c r="K38" s="116">
        <v>21312</v>
      </c>
      <c r="L38" s="116">
        <v>20664</v>
      </c>
      <c r="M38" s="116">
        <v>20625</v>
      </c>
      <c r="N38" s="116">
        <v>21299</v>
      </c>
      <c r="O38" s="116">
        <v>20824</v>
      </c>
      <c r="P38" s="116">
        <v>21427</v>
      </c>
      <c r="Q38" s="116">
        <v>21794</v>
      </c>
      <c r="R38" s="322"/>
      <c r="S38" s="311"/>
      <c r="U38" s="1396"/>
      <c r="V38" s="1397"/>
      <c r="Z38" s="663"/>
    </row>
    <row r="39" spans="1:41" ht="15.75" customHeight="1" x14ac:dyDescent="0.2">
      <c r="A39" s="311"/>
      <c r="B39" s="321"/>
      <c r="C39" s="470"/>
      <c r="D39" s="367" t="s">
        <v>173</v>
      </c>
      <c r="E39" s="106">
        <v>33571</v>
      </c>
      <c r="F39" s="116">
        <v>33459</v>
      </c>
      <c r="G39" s="116">
        <v>33453</v>
      </c>
      <c r="H39" s="116">
        <v>32271</v>
      </c>
      <c r="I39" s="116">
        <v>26601</v>
      </c>
      <c r="J39" s="116">
        <v>20030</v>
      </c>
      <c r="K39" s="116">
        <v>17932</v>
      </c>
      <c r="L39" s="116">
        <v>16366</v>
      </c>
      <c r="M39" s="116">
        <v>16332</v>
      </c>
      <c r="N39" s="116">
        <v>17331</v>
      </c>
      <c r="O39" s="116">
        <v>22278</v>
      </c>
      <c r="P39" s="116">
        <v>24590</v>
      </c>
      <c r="Q39" s="116">
        <v>25623</v>
      </c>
      <c r="R39" s="322"/>
      <c r="S39" s="311"/>
      <c r="U39" s="1396"/>
      <c r="V39" s="1397"/>
      <c r="W39" s="663"/>
      <c r="Z39" s="663"/>
      <c r="AB39" s="2390"/>
      <c r="AC39" s="2390"/>
      <c r="AD39" s="2390"/>
      <c r="AE39" s="2390"/>
      <c r="AF39" s="2390"/>
      <c r="AG39" s="2390"/>
      <c r="AH39" s="2390"/>
      <c r="AI39" s="2390"/>
      <c r="AJ39" s="2390"/>
      <c r="AK39" s="2390"/>
      <c r="AL39" s="2390"/>
      <c r="AM39" s="2390"/>
      <c r="AN39" s="2390"/>
      <c r="AO39" s="2390"/>
    </row>
    <row r="40" spans="1:41" ht="15.75" customHeight="1" x14ac:dyDescent="0.2">
      <c r="A40" s="311"/>
      <c r="B40" s="321"/>
      <c r="C40" s="470"/>
      <c r="D40" s="367" t="s">
        <v>125</v>
      </c>
      <c r="E40" s="106">
        <v>7032</v>
      </c>
      <c r="F40" s="116">
        <v>7056</v>
      </c>
      <c r="G40" s="116">
        <v>7049</v>
      </c>
      <c r="H40" s="116">
        <v>6993</v>
      </c>
      <c r="I40" s="116">
        <v>6857</v>
      </c>
      <c r="J40" s="116">
        <v>6550</v>
      </c>
      <c r="K40" s="116">
        <v>6497</v>
      </c>
      <c r="L40" s="116">
        <v>6462</v>
      </c>
      <c r="M40" s="116">
        <v>6425</v>
      </c>
      <c r="N40" s="116">
        <v>6253</v>
      </c>
      <c r="O40" s="116">
        <v>6295</v>
      </c>
      <c r="P40" s="116">
        <v>6349</v>
      </c>
      <c r="Q40" s="116">
        <v>6415</v>
      </c>
      <c r="R40" s="322"/>
      <c r="S40" s="311"/>
      <c r="U40" s="1396"/>
      <c r="V40" s="1397"/>
      <c r="Z40" s="663"/>
      <c r="AB40" s="2390"/>
      <c r="AC40" s="2390"/>
      <c r="AD40" s="2390"/>
      <c r="AE40" s="2390"/>
      <c r="AF40" s="2390"/>
      <c r="AG40" s="2390"/>
      <c r="AH40" s="2390"/>
      <c r="AI40" s="2390"/>
      <c r="AJ40" s="2390"/>
      <c r="AK40" s="2390"/>
      <c r="AL40" s="2390"/>
      <c r="AM40" s="2390"/>
      <c r="AN40" s="2390"/>
      <c r="AO40" s="2390"/>
    </row>
    <row r="41" spans="1:41" ht="15.75" customHeight="1" x14ac:dyDescent="0.2">
      <c r="A41" s="311"/>
      <c r="B41" s="321"/>
      <c r="C41" s="470"/>
      <c r="D41" s="367" t="s">
        <v>126</v>
      </c>
      <c r="E41" s="106">
        <v>20349</v>
      </c>
      <c r="F41" s="116">
        <v>20331</v>
      </c>
      <c r="G41" s="116">
        <v>20428</v>
      </c>
      <c r="H41" s="116">
        <v>20188</v>
      </c>
      <c r="I41" s="116">
        <v>19897</v>
      </c>
      <c r="J41" s="116">
        <v>19072</v>
      </c>
      <c r="K41" s="116">
        <v>18646</v>
      </c>
      <c r="L41" s="116">
        <v>17401</v>
      </c>
      <c r="M41" s="116">
        <v>16441</v>
      </c>
      <c r="N41" s="116">
        <v>15669</v>
      </c>
      <c r="O41" s="116">
        <v>15031</v>
      </c>
      <c r="P41" s="116">
        <v>14482</v>
      </c>
      <c r="Q41" s="116">
        <v>14469</v>
      </c>
      <c r="R41" s="322"/>
      <c r="S41" s="311"/>
      <c r="U41" s="1396"/>
      <c r="V41" s="1397"/>
      <c r="Z41" s="663"/>
      <c r="AB41" s="2390"/>
      <c r="AC41" s="2390"/>
      <c r="AD41" s="2390"/>
      <c r="AE41" s="2390"/>
      <c r="AF41" s="2390"/>
      <c r="AG41" s="2390"/>
      <c r="AH41" s="2390"/>
      <c r="AI41" s="2390"/>
      <c r="AJ41" s="2390"/>
      <c r="AK41" s="2390"/>
      <c r="AL41" s="2390"/>
      <c r="AM41" s="2390"/>
      <c r="AN41" s="2390"/>
      <c r="AO41" s="2390"/>
    </row>
    <row r="42" spans="1:41" s="521" customFormat="1" ht="22.5" customHeight="1" x14ac:dyDescent="0.2">
      <c r="A42" s="522"/>
      <c r="B42" s="523"/>
      <c r="C42" s="600" t="s">
        <v>261</v>
      </c>
      <c r="D42" s="600"/>
      <c r="E42" s="308"/>
      <c r="F42" s="309"/>
      <c r="G42" s="309"/>
      <c r="H42" s="309"/>
      <c r="I42" s="309"/>
      <c r="J42" s="309"/>
      <c r="K42" s="309"/>
      <c r="L42" s="309"/>
      <c r="M42" s="309"/>
      <c r="N42" s="309"/>
      <c r="O42" s="309"/>
      <c r="P42" s="309"/>
      <c r="Q42" s="309"/>
      <c r="R42" s="524"/>
      <c r="S42" s="522"/>
      <c r="T42" s="1983"/>
      <c r="U42" s="1983"/>
      <c r="V42" s="663"/>
      <c r="W42" s="1983"/>
      <c r="X42" s="1983"/>
      <c r="Y42" s="338"/>
      <c r="Z42" s="663"/>
      <c r="AA42" s="1983"/>
      <c r="AB42" s="1983"/>
      <c r="AC42" s="1983"/>
      <c r="AD42" s="1983"/>
      <c r="AE42" s="1983"/>
      <c r="AF42" s="1983"/>
      <c r="AG42" s="1983"/>
      <c r="AH42" s="1983"/>
      <c r="AI42" s="1983"/>
      <c r="AJ42" s="1983"/>
      <c r="AK42" s="1983"/>
      <c r="AL42" s="1983"/>
      <c r="AM42" s="1983"/>
      <c r="AN42" s="1983"/>
      <c r="AO42" s="1983"/>
    </row>
    <row r="43" spans="1:41" ht="15.75" customHeight="1" x14ac:dyDescent="0.2">
      <c r="A43" s="311"/>
      <c r="B43" s="321"/>
      <c r="C43" s="470"/>
      <c r="D43" s="599" t="s">
        <v>670</v>
      </c>
      <c r="E43" s="106">
        <v>41085</v>
      </c>
      <c r="F43" s="106">
        <v>42000</v>
      </c>
      <c r="G43" s="106">
        <v>42416</v>
      </c>
      <c r="H43" s="106">
        <v>42046</v>
      </c>
      <c r="I43" s="106">
        <v>40207</v>
      </c>
      <c r="J43" s="106">
        <v>37436</v>
      </c>
      <c r="K43" s="106">
        <v>36122</v>
      </c>
      <c r="L43" s="106">
        <v>35020</v>
      </c>
      <c r="M43" s="106">
        <v>34094</v>
      </c>
      <c r="N43" s="106">
        <v>33680</v>
      </c>
      <c r="O43" s="106">
        <v>34337</v>
      </c>
      <c r="P43" s="106">
        <v>34628</v>
      </c>
      <c r="Q43" s="106">
        <v>35822</v>
      </c>
      <c r="R43" s="322"/>
      <c r="S43" s="311"/>
      <c r="U43" s="663"/>
      <c r="Z43" s="663"/>
    </row>
    <row r="44" spans="1:41" s="521" customFormat="1" ht="15.75" customHeight="1" x14ac:dyDescent="0.2">
      <c r="A44" s="522"/>
      <c r="B44" s="523"/>
      <c r="C44" s="525"/>
      <c r="D44" s="599" t="s">
        <v>667</v>
      </c>
      <c r="E44" s="106">
        <v>44356</v>
      </c>
      <c r="F44" s="106">
        <v>46082</v>
      </c>
      <c r="G44" s="106">
        <v>46913</v>
      </c>
      <c r="H44" s="106">
        <v>46103</v>
      </c>
      <c r="I44" s="106">
        <v>43576</v>
      </c>
      <c r="J44" s="106">
        <v>40123</v>
      </c>
      <c r="K44" s="106">
        <v>38188</v>
      </c>
      <c r="L44" s="106">
        <v>37370</v>
      </c>
      <c r="M44" s="106">
        <v>36178</v>
      </c>
      <c r="N44" s="106">
        <v>35294</v>
      </c>
      <c r="O44" s="106">
        <v>33697</v>
      </c>
      <c r="P44" s="106">
        <v>33058</v>
      </c>
      <c r="Q44" s="106">
        <v>34435</v>
      </c>
      <c r="R44" s="524"/>
      <c r="S44" s="522"/>
      <c r="T44" s="1983"/>
      <c r="U44" s="1983"/>
      <c r="V44" s="663"/>
      <c r="W44" s="1983"/>
      <c r="X44" s="1983"/>
      <c r="Y44" s="338"/>
      <c r="Z44" s="1984"/>
      <c r="AA44" s="1983"/>
      <c r="AB44" s="1983"/>
      <c r="AC44" s="1983"/>
      <c r="AD44" s="1983"/>
      <c r="AE44" s="1983"/>
      <c r="AF44" s="1983"/>
      <c r="AG44" s="1983"/>
      <c r="AH44" s="1983"/>
      <c r="AI44" s="1983"/>
      <c r="AJ44" s="1983"/>
      <c r="AK44" s="1983"/>
      <c r="AL44" s="1983"/>
      <c r="AM44" s="1983"/>
      <c r="AN44" s="1983"/>
      <c r="AO44" s="1983"/>
    </row>
    <row r="45" spans="1:41" ht="15.75" customHeight="1" x14ac:dyDescent="0.2">
      <c r="A45" s="311"/>
      <c r="B45" s="324"/>
      <c r="C45" s="470"/>
      <c r="D45" s="599" t="s">
        <v>668</v>
      </c>
      <c r="E45" s="106">
        <v>32165</v>
      </c>
      <c r="F45" s="106">
        <v>32694</v>
      </c>
      <c r="G45" s="106">
        <v>33100</v>
      </c>
      <c r="H45" s="106">
        <v>33089</v>
      </c>
      <c r="I45" s="106">
        <v>31947</v>
      </c>
      <c r="J45" s="106">
        <v>30412</v>
      </c>
      <c r="K45" s="106">
        <v>29162</v>
      </c>
      <c r="L45" s="106">
        <v>28544</v>
      </c>
      <c r="M45" s="106">
        <v>27746</v>
      </c>
      <c r="N45" s="106">
        <v>27303</v>
      </c>
      <c r="O45" s="106">
        <v>26782</v>
      </c>
      <c r="P45" s="106">
        <v>27136</v>
      </c>
      <c r="Q45" s="106">
        <v>27286</v>
      </c>
      <c r="R45" s="322"/>
      <c r="S45" s="311"/>
      <c r="V45" s="663"/>
    </row>
    <row r="46" spans="1:41" ht="15.75" customHeight="1" x14ac:dyDescent="0.2">
      <c r="A46" s="311"/>
      <c r="B46" s="321"/>
      <c r="C46" s="470"/>
      <c r="D46" s="599" t="s">
        <v>669</v>
      </c>
      <c r="E46" s="106">
        <v>33630</v>
      </c>
      <c r="F46" s="106">
        <v>34599</v>
      </c>
      <c r="G46" s="106">
        <v>35119</v>
      </c>
      <c r="H46" s="106">
        <v>34148</v>
      </c>
      <c r="I46" s="106">
        <v>30516</v>
      </c>
      <c r="J46" s="106">
        <v>26355</v>
      </c>
      <c r="K46" s="106">
        <v>24779</v>
      </c>
      <c r="L46" s="106">
        <v>23633</v>
      </c>
      <c r="M46" s="106">
        <v>22044</v>
      </c>
      <c r="N46" s="106">
        <v>21471</v>
      </c>
      <c r="O46" s="106">
        <v>22360</v>
      </c>
      <c r="P46" s="106">
        <v>23096</v>
      </c>
      <c r="Q46" s="106">
        <v>23878</v>
      </c>
      <c r="R46" s="322"/>
      <c r="S46" s="311"/>
      <c r="U46" s="1965"/>
      <c r="V46" s="1961"/>
    </row>
    <row r="47" spans="1:41" ht="15.75" customHeight="1" x14ac:dyDescent="0.2">
      <c r="A47" s="311"/>
      <c r="B47" s="321"/>
      <c r="C47" s="470"/>
      <c r="D47" s="599" t="s">
        <v>671</v>
      </c>
      <c r="E47" s="106">
        <v>22847</v>
      </c>
      <c r="F47" s="106">
        <v>22811</v>
      </c>
      <c r="G47" s="106">
        <v>22813</v>
      </c>
      <c r="H47" s="106">
        <v>22341</v>
      </c>
      <c r="I47" s="106">
        <v>21632</v>
      </c>
      <c r="J47" s="106">
        <v>21108</v>
      </c>
      <c r="K47" s="106">
        <v>20754</v>
      </c>
      <c r="L47" s="106">
        <v>20919</v>
      </c>
      <c r="M47" s="106">
        <v>20663</v>
      </c>
      <c r="N47" s="106">
        <v>20329</v>
      </c>
      <c r="O47" s="106">
        <v>19676</v>
      </c>
      <c r="P47" s="106">
        <v>19325</v>
      </c>
      <c r="Q47" s="106">
        <v>19993</v>
      </c>
      <c r="R47" s="322"/>
      <c r="S47" s="311"/>
      <c r="U47" s="1963"/>
      <c r="V47" s="1354"/>
    </row>
    <row r="48" spans="1:41" s="325" customFormat="1" ht="22.5" customHeight="1" x14ac:dyDescent="0.2">
      <c r="A48" s="323"/>
      <c r="B48" s="324"/>
      <c r="C48" s="2391" t="s">
        <v>459</v>
      </c>
      <c r="D48" s="2392"/>
      <c r="E48" s="2392"/>
      <c r="F48" s="2392"/>
      <c r="G48" s="2392"/>
      <c r="H48" s="2392"/>
      <c r="I48" s="2392"/>
      <c r="J48" s="2392"/>
      <c r="K48" s="2392"/>
      <c r="L48" s="2392"/>
      <c r="M48" s="2392"/>
      <c r="N48" s="2392"/>
      <c r="O48" s="2392"/>
      <c r="P48" s="2392"/>
      <c r="Q48" s="2392"/>
      <c r="R48" s="350"/>
      <c r="S48" s="323"/>
      <c r="T48" s="611"/>
      <c r="U48" s="43"/>
      <c r="V48" s="1354"/>
      <c r="W48" s="611"/>
      <c r="X48" s="611"/>
      <c r="Y48" s="611"/>
      <c r="Z48" s="611"/>
      <c r="AA48" s="611"/>
      <c r="AB48" s="611"/>
      <c r="AC48" s="611"/>
      <c r="AD48" s="611"/>
      <c r="AE48" s="611"/>
      <c r="AF48" s="611"/>
      <c r="AG48" s="611"/>
      <c r="AH48" s="611"/>
      <c r="AI48" s="611"/>
      <c r="AJ48" s="611"/>
      <c r="AK48" s="611"/>
      <c r="AL48" s="611"/>
      <c r="AM48" s="611"/>
      <c r="AN48" s="611"/>
      <c r="AO48" s="611"/>
    </row>
    <row r="49" spans="1:41" s="325" customFormat="1" ht="18" customHeight="1" x14ac:dyDescent="0.2">
      <c r="A49" s="323"/>
      <c r="B49" s="324"/>
      <c r="C49" s="2393" t="s">
        <v>346</v>
      </c>
      <c r="D49" s="2393"/>
      <c r="E49" s="2393"/>
      <c r="F49" s="2393"/>
      <c r="G49" s="2393"/>
      <c r="H49" s="2393"/>
      <c r="I49" s="2393"/>
      <c r="J49" s="2393"/>
      <c r="K49" s="2393"/>
      <c r="L49" s="2393"/>
      <c r="M49" s="2393"/>
      <c r="N49" s="2393"/>
      <c r="O49" s="2393"/>
      <c r="P49" s="2393"/>
      <c r="Q49" s="2393"/>
      <c r="R49" s="350"/>
      <c r="S49" s="323"/>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row>
    <row r="50" spans="1:41" s="325" customFormat="1" ht="13.5" customHeight="1" x14ac:dyDescent="0.2">
      <c r="A50" s="323"/>
      <c r="B50" s="324"/>
      <c r="C50" s="353" t="s">
        <v>377</v>
      </c>
      <c r="D50" s="526"/>
      <c r="E50" s="527"/>
      <c r="F50" s="324"/>
      <c r="G50" s="527"/>
      <c r="H50" s="526"/>
      <c r="I50" s="527"/>
      <c r="J50" s="713"/>
      <c r="K50" s="455"/>
      <c r="L50" s="526"/>
      <c r="M50" s="526"/>
      <c r="N50" s="526"/>
      <c r="O50" s="526"/>
      <c r="P50" s="526"/>
      <c r="Q50" s="526"/>
      <c r="R50" s="350"/>
      <c r="S50" s="323"/>
      <c r="T50" s="611"/>
      <c r="U50" s="611"/>
      <c r="V50" s="663"/>
      <c r="W50" s="611"/>
      <c r="X50" s="611"/>
      <c r="Y50" s="611"/>
      <c r="Z50" s="611"/>
      <c r="AA50" s="611"/>
      <c r="AB50" s="611"/>
      <c r="AC50" s="611"/>
      <c r="AD50" s="611"/>
      <c r="AE50" s="611"/>
      <c r="AF50" s="611"/>
      <c r="AG50" s="611"/>
      <c r="AH50" s="611"/>
      <c r="AI50" s="611"/>
      <c r="AJ50" s="611"/>
      <c r="AK50" s="611"/>
      <c r="AL50" s="611"/>
      <c r="AM50" s="611"/>
      <c r="AN50" s="611"/>
      <c r="AO50" s="611"/>
    </row>
    <row r="51" spans="1:41" x14ac:dyDescent="0.2">
      <c r="A51" s="311"/>
      <c r="B51" s="321"/>
      <c r="C51" s="321"/>
      <c r="D51" s="321"/>
      <c r="E51" s="321"/>
      <c r="F51" s="321"/>
      <c r="G51" s="321"/>
      <c r="H51" s="371"/>
      <c r="I51" s="371"/>
      <c r="J51" s="371"/>
      <c r="K51" s="371"/>
      <c r="L51" s="589"/>
      <c r="M51" s="321"/>
      <c r="N51" s="2394">
        <v>44593</v>
      </c>
      <c r="O51" s="2394"/>
      <c r="P51" s="2394"/>
      <c r="Q51" s="2394"/>
      <c r="R51" s="528">
        <v>11</v>
      </c>
      <c r="S51" s="311"/>
    </row>
    <row r="52" spans="1:41" x14ac:dyDescent="0.2">
      <c r="A52" s="338"/>
      <c r="B52" s="338"/>
      <c r="C52" s="338"/>
      <c r="D52" s="338"/>
      <c r="E52" s="338"/>
      <c r="G52" s="338"/>
      <c r="H52" s="338"/>
      <c r="I52" s="338"/>
      <c r="J52" s="338"/>
      <c r="K52" s="338"/>
      <c r="L52" s="338"/>
      <c r="M52" s="338"/>
      <c r="N52" s="338"/>
      <c r="O52" s="338"/>
      <c r="P52" s="338"/>
      <c r="Q52" s="338"/>
      <c r="R52" s="338"/>
      <c r="S52" s="338"/>
    </row>
  </sheetData>
  <mergeCells count="9">
    <mergeCell ref="AB39:AO41"/>
    <mergeCell ref="C48:Q48"/>
    <mergeCell ref="C49:Q49"/>
    <mergeCell ref="N51:Q51"/>
    <mergeCell ref="B1:H1"/>
    <mergeCell ref="C5:D6"/>
    <mergeCell ref="C8:D8"/>
    <mergeCell ref="C15:D15"/>
    <mergeCell ref="C16:D16"/>
  </mergeCells>
  <conditionalFormatting sqref="E7:Q7 V7">
    <cfRule type="cellIs" dxfId="8853"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AE64"/>
  <sheetViews>
    <sheetView zoomScaleNormal="100" workbookViewId="0"/>
  </sheetViews>
  <sheetFormatPr defaultColWidth="9.28515625" defaultRowHeight="12.75" x14ac:dyDescent="0.2"/>
  <cols>
    <col min="1" max="1" width="1" style="316" customWidth="1"/>
    <col min="2" max="2" width="2.5703125" style="316" customWidth="1"/>
    <col min="3" max="3" width="1" style="316" customWidth="1"/>
    <col min="4" max="4" width="42.28515625" style="316" customWidth="1"/>
    <col min="5" max="5" width="0.28515625" style="316" customWidth="1"/>
    <col min="6" max="6" width="8" style="316" customWidth="1"/>
    <col min="7" max="7" width="11.28515625" style="316" customWidth="1"/>
    <col min="8" max="8" width="8" style="316" customWidth="1"/>
    <col min="9" max="9" width="13.28515625" style="316" customWidth="1"/>
    <col min="10" max="10" width="11.42578125" style="316" customWidth="1"/>
    <col min="11" max="11" width="2.5703125" style="316" customWidth="1"/>
    <col min="12" max="12" width="1" style="316" customWidth="1"/>
    <col min="13" max="13" width="13.28515625" style="338" bestFit="1" customWidth="1"/>
    <col min="14" max="14" width="12.140625" style="338" customWidth="1"/>
    <col min="15" max="16" width="9.28515625" style="338"/>
    <col min="17" max="17" width="10.42578125" style="338" customWidth="1"/>
    <col min="18" max="18" width="9.7109375" style="338" customWidth="1"/>
    <col min="19" max="31" width="9.28515625" style="338"/>
    <col min="32" max="16384" width="9.28515625" style="316"/>
  </cols>
  <sheetData>
    <row r="1" spans="1:31" x14ac:dyDescent="0.2">
      <c r="A1" s="311"/>
      <c r="B1" s="472"/>
      <c r="C1" s="2399"/>
      <c r="D1" s="2399"/>
      <c r="E1" s="850"/>
      <c r="F1" s="315"/>
      <c r="G1" s="315"/>
      <c r="H1" s="896"/>
      <c r="I1" s="897" t="s">
        <v>424</v>
      </c>
      <c r="J1" s="897"/>
      <c r="K1" s="897"/>
      <c r="L1" s="311"/>
      <c r="O1" s="1354"/>
    </row>
    <row r="2" spans="1:31" ht="6" customHeight="1" x14ac:dyDescent="0.2">
      <c r="A2" s="311"/>
      <c r="B2" s="851"/>
      <c r="C2" s="852"/>
      <c r="D2" s="852"/>
      <c r="E2" s="852"/>
      <c r="F2" s="473"/>
      <c r="G2" s="473"/>
      <c r="H2" s="321"/>
      <c r="I2" s="321"/>
      <c r="J2" s="2400" t="s">
        <v>68</v>
      </c>
      <c r="K2" s="321"/>
      <c r="L2" s="311"/>
    </row>
    <row r="3" spans="1:31" ht="13.5" thickBot="1" x14ac:dyDescent="0.25">
      <c r="A3" s="311"/>
      <c r="B3" s="372"/>
      <c r="C3" s="321"/>
      <c r="D3" s="321"/>
      <c r="E3" s="321"/>
      <c r="F3" s="321"/>
      <c r="G3" s="321"/>
      <c r="H3" s="321"/>
      <c r="I3" s="321"/>
      <c r="J3" s="2401"/>
      <c r="K3" s="620"/>
      <c r="L3" s="311"/>
      <c r="O3" s="1354"/>
    </row>
    <row r="4" spans="1:31" ht="15" customHeight="1" thickBot="1" x14ac:dyDescent="0.25">
      <c r="A4" s="311"/>
      <c r="B4" s="372"/>
      <c r="C4" s="2402" t="s">
        <v>425</v>
      </c>
      <c r="D4" s="2403"/>
      <c r="E4" s="2403"/>
      <c r="F4" s="2403"/>
      <c r="G4" s="2403"/>
      <c r="H4" s="2403"/>
      <c r="I4" s="2403"/>
      <c r="J4" s="2404"/>
      <c r="K4" s="321"/>
      <c r="L4" s="311"/>
      <c r="M4" s="1985"/>
      <c r="O4" s="1354"/>
      <c r="X4" s="1986"/>
    </row>
    <row r="5" spans="1:31" ht="7.5" customHeight="1" x14ac:dyDescent="0.2">
      <c r="A5" s="311"/>
      <c r="B5" s="372"/>
      <c r="C5" s="898" t="s">
        <v>76</v>
      </c>
      <c r="D5" s="321"/>
      <c r="E5" s="321"/>
      <c r="F5" s="321"/>
      <c r="G5" s="321"/>
      <c r="H5" s="321"/>
      <c r="I5" s="321"/>
      <c r="J5" s="620"/>
      <c r="K5" s="321"/>
      <c r="L5" s="311"/>
      <c r="M5" s="1985"/>
      <c r="S5" s="2415"/>
      <c r="W5" s="1986"/>
      <c r="X5" s="1986"/>
      <c r="Y5" s="1986"/>
    </row>
    <row r="6" spans="1:31" s="325" customFormat="1" ht="22.5" customHeight="1" x14ac:dyDescent="0.2">
      <c r="A6" s="323"/>
      <c r="B6" s="467"/>
      <c r="C6" s="2405">
        <v>2019</v>
      </c>
      <c r="D6" s="2406"/>
      <c r="E6" s="475"/>
      <c r="F6" s="2409" t="s">
        <v>344</v>
      </c>
      <c r="G6" s="2409"/>
      <c r="H6" s="2410" t="s">
        <v>381</v>
      </c>
      <c r="I6" s="2411"/>
      <c r="J6" s="2412" t="s">
        <v>382</v>
      </c>
      <c r="K6" s="319"/>
      <c r="L6" s="323"/>
      <c r="M6" s="1985"/>
      <c r="N6" s="611"/>
      <c r="O6" s="1978"/>
      <c r="P6" s="611"/>
      <c r="Q6" s="611"/>
      <c r="R6" s="611"/>
      <c r="S6" s="2415"/>
      <c r="T6" s="611"/>
      <c r="U6" s="1978"/>
      <c r="V6" s="611"/>
      <c r="W6" s="1986"/>
      <c r="X6" s="1986"/>
      <c r="Y6" s="1986"/>
      <c r="Z6" s="611"/>
      <c r="AA6" s="611"/>
      <c r="AB6" s="611"/>
      <c r="AC6" s="611"/>
      <c r="AD6" s="611"/>
      <c r="AE6" s="611"/>
    </row>
    <row r="7" spans="1:31" s="325" customFormat="1" ht="32.25" customHeight="1" x14ac:dyDescent="0.2">
      <c r="A7" s="323"/>
      <c r="B7" s="467"/>
      <c r="C7" s="2407"/>
      <c r="D7" s="2408"/>
      <c r="E7" s="475"/>
      <c r="F7" s="853" t="s">
        <v>383</v>
      </c>
      <c r="G7" s="853" t="s">
        <v>384</v>
      </c>
      <c r="H7" s="1010" t="s">
        <v>383</v>
      </c>
      <c r="I7" s="1011" t="s">
        <v>385</v>
      </c>
      <c r="J7" s="2413"/>
      <c r="K7" s="319"/>
      <c r="L7" s="323"/>
      <c r="M7" s="1985"/>
      <c r="N7" s="611"/>
      <c r="O7" s="1987"/>
      <c r="P7" s="1988"/>
      <c r="Q7" s="1987"/>
      <c r="R7" s="1988"/>
      <c r="S7" s="1989"/>
      <c r="T7" s="1988"/>
      <c r="U7" s="1987"/>
      <c r="V7" s="1988"/>
      <c r="W7" s="1987"/>
      <c r="X7" s="1986"/>
      <c r="Y7" s="1986"/>
      <c r="Z7" s="2414"/>
      <c r="AA7" s="2414"/>
      <c r="AB7" s="2414"/>
      <c r="AC7" s="611"/>
      <c r="AD7" s="611"/>
      <c r="AE7" s="611"/>
    </row>
    <row r="8" spans="1:31" s="325" customFormat="1" ht="18.75" customHeight="1" x14ac:dyDescent="0.2">
      <c r="A8" s="323"/>
      <c r="B8" s="467"/>
      <c r="C8" s="2416" t="s">
        <v>66</v>
      </c>
      <c r="D8" s="2416"/>
      <c r="E8" s="854"/>
      <c r="F8" s="855">
        <v>41345</v>
      </c>
      <c r="G8" s="856">
        <v>16.30812073018728</v>
      </c>
      <c r="H8" s="857">
        <v>1070906</v>
      </c>
      <c r="I8" s="858">
        <v>36.665207005415354</v>
      </c>
      <c r="J8" s="858">
        <v>32.625717850119429</v>
      </c>
      <c r="K8" s="697"/>
      <c r="L8" s="323"/>
      <c r="M8" s="611"/>
      <c r="N8" s="611"/>
      <c r="O8" s="1990"/>
      <c r="P8" s="1990"/>
      <c r="Q8" s="611"/>
      <c r="R8" s="664"/>
      <c r="S8" s="892"/>
      <c r="T8" s="1990"/>
      <c r="U8" s="893"/>
      <c r="V8" s="1991"/>
      <c r="W8" s="611"/>
      <c r="X8" s="1991"/>
      <c r="Y8" s="611"/>
      <c r="Z8" s="2414"/>
      <c r="AA8" s="2414"/>
      <c r="AB8" s="2414"/>
      <c r="AC8" s="611"/>
      <c r="AD8" s="611"/>
      <c r="AE8" s="611"/>
    </row>
    <row r="9" spans="1:31" s="325" customFormat="1" ht="17.25" customHeight="1" x14ac:dyDescent="0.2">
      <c r="A9" s="323"/>
      <c r="B9" s="467"/>
      <c r="C9" s="901" t="s">
        <v>313</v>
      </c>
      <c r="D9" s="902"/>
      <c r="E9" s="902"/>
      <c r="F9" s="903">
        <v>1217</v>
      </c>
      <c r="G9" s="904">
        <v>9.6933492632417373</v>
      </c>
      <c r="H9" s="905">
        <v>10736</v>
      </c>
      <c r="I9" s="906">
        <v>16.380586197952425</v>
      </c>
      <c r="J9" s="906">
        <v>26.782786885245901</v>
      </c>
      <c r="K9" s="907"/>
      <c r="L9" s="323"/>
      <c r="M9" s="859"/>
      <c r="N9" s="1974"/>
      <c r="O9" s="1990"/>
      <c r="P9" s="1990"/>
      <c r="Q9" s="611"/>
      <c r="R9" s="664"/>
      <c r="S9" s="892"/>
      <c r="T9" s="1990"/>
      <c r="U9" s="893"/>
      <c r="V9" s="1991"/>
      <c r="W9" s="611"/>
      <c r="X9" s="1991"/>
      <c r="Y9" s="611"/>
      <c r="Z9" s="2414"/>
      <c r="AA9" s="2414"/>
      <c r="AB9" s="2414"/>
      <c r="AC9" s="611"/>
      <c r="AD9" s="611"/>
      <c r="AE9" s="611"/>
    </row>
    <row r="10" spans="1:31" s="700" customFormat="1" ht="17.25" customHeight="1" x14ac:dyDescent="0.2">
      <c r="A10" s="698"/>
      <c r="B10" s="699"/>
      <c r="C10" s="901" t="s">
        <v>314</v>
      </c>
      <c r="D10" s="908"/>
      <c r="E10" s="908"/>
      <c r="F10" s="903">
        <v>147</v>
      </c>
      <c r="G10" s="904">
        <v>29.817444219066935</v>
      </c>
      <c r="H10" s="905">
        <v>3489</v>
      </c>
      <c r="I10" s="906">
        <v>42.142770866046625</v>
      </c>
      <c r="J10" s="906">
        <v>34.098882201203786</v>
      </c>
      <c r="K10" s="886"/>
      <c r="L10" s="698"/>
      <c r="M10" s="859"/>
      <c r="N10" s="1974"/>
      <c r="O10" s="1990"/>
      <c r="P10" s="1990"/>
      <c r="Q10" s="611"/>
      <c r="R10" s="664"/>
      <c r="S10" s="892"/>
      <c r="T10" s="1990"/>
      <c r="U10" s="893"/>
      <c r="V10" s="1991"/>
      <c r="W10" s="611"/>
      <c r="X10" s="1991"/>
      <c r="Y10" s="1974"/>
      <c r="Z10" s="1992"/>
      <c r="AA10" s="1978"/>
      <c r="AB10" s="1974"/>
      <c r="AC10" s="1974"/>
      <c r="AD10" s="1974"/>
      <c r="AE10" s="1974"/>
    </row>
    <row r="11" spans="1:31" s="700" customFormat="1" ht="17.25" customHeight="1" x14ac:dyDescent="0.2">
      <c r="A11" s="698"/>
      <c r="B11" s="699"/>
      <c r="C11" s="901" t="s">
        <v>315</v>
      </c>
      <c r="D11" s="908"/>
      <c r="E11" s="908"/>
      <c r="F11" s="903">
        <v>6456</v>
      </c>
      <c r="G11" s="904">
        <v>21.207542211418435</v>
      </c>
      <c r="H11" s="905">
        <v>258756</v>
      </c>
      <c r="I11" s="906">
        <v>41.226752235752606</v>
      </c>
      <c r="J11" s="906">
        <v>32.84093508942788</v>
      </c>
      <c r="K11" s="886"/>
      <c r="L11" s="698"/>
      <c r="M11" s="859"/>
      <c r="N11" s="611"/>
      <c r="O11" s="1990"/>
      <c r="P11" s="1990"/>
      <c r="Q11" s="611"/>
      <c r="R11" s="664"/>
      <c r="S11" s="892"/>
      <c r="T11" s="1990"/>
      <c r="U11" s="893"/>
      <c r="V11" s="1991"/>
      <c r="W11" s="611"/>
      <c r="X11" s="1991"/>
      <c r="Y11" s="1974"/>
      <c r="Z11" s="1974"/>
      <c r="AA11" s="1974"/>
      <c r="AB11" s="1974"/>
      <c r="AC11" s="1974"/>
      <c r="AD11" s="1974"/>
      <c r="AE11" s="1974"/>
    </row>
    <row r="12" spans="1:31" s="325" customFormat="1" ht="24" customHeight="1" x14ac:dyDescent="0.2">
      <c r="A12" s="323"/>
      <c r="B12" s="467"/>
      <c r="C12" s="909"/>
      <c r="D12" s="910" t="s">
        <v>386</v>
      </c>
      <c r="E12" s="910"/>
      <c r="F12" s="911">
        <v>1076</v>
      </c>
      <c r="G12" s="912">
        <v>20.371071563801589</v>
      </c>
      <c r="H12" s="913">
        <v>40287</v>
      </c>
      <c r="I12" s="914">
        <v>43.654508809570245</v>
      </c>
      <c r="J12" s="914">
        <v>21.263583786333061</v>
      </c>
      <c r="K12" s="907"/>
      <c r="L12" s="323"/>
      <c r="M12" s="859"/>
      <c r="N12" s="611"/>
      <c r="O12" s="1990"/>
      <c r="P12" s="1990"/>
      <c r="Q12" s="611"/>
      <c r="R12" s="664"/>
      <c r="S12" s="892"/>
      <c r="T12" s="1990"/>
      <c r="U12" s="893"/>
      <c r="V12" s="1991"/>
      <c r="W12" s="611"/>
      <c r="X12" s="1991"/>
      <c r="Y12" s="611"/>
      <c r="Z12" s="611"/>
      <c r="AA12" s="611"/>
      <c r="AB12" s="611"/>
      <c r="AC12" s="611"/>
      <c r="AD12" s="611"/>
      <c r="AE12" s="611"/>
    </row>
    <row r="13" spans="1:31" s="325" customFormat="1" ht="24" customHeight="1" x14ac:dyDescent="0.2">
      <c r="A13" s="323"/>
      <c r="B13" s="467"/>
      <c r="C13" s="909"/>
      <c r="D13" s="910" t="s">
        <v>387</v>
      </c>
      <c r="E13" s="910"/>
      <c r="F13" s="911">
        <v>946</v>
      </c>
      <c r="G13" s="912">
        <v>14.616810877626699</v>
      </c>
      <c r="H13" s="913">
        <v>35945</v>
      </c>
      <c r="I13" s="914">
        <v>23.249270731596887</v>
      </c>
      <c r="J13" s="914">
        <v>26.259479760745585</v>
      </c>
      <c r="K13" s="907"/>
      <c r="L13" s="323"/>
      <c r="M13" s="859"/>
      <c r="N13" s="611"/>
      <c r="O13" s="1990"/>
      <c r="P13" s="1990"/>
      <c r="Q13" s="611"/>
      <c r="R13" s="664"/>
      <c r="S13" s="892"/>
      <c r="T13" s="1990"/>
      <c r="U13" s="893"/>
      <c r="V13" s="1991"/>
      <c r="W13" s="611"/>
      <c r="X13" s="1991"/>
      <c r="Y13" s="611"/>
      <c r="Z13" s="611"/>
      <c r="AA13" s="611"/>
      <c r="AB13" s="611"/>
      <c r="AC13" s="611"/>
      <c r="AD13" s="611"/>
      <c r="AE13" s="611"/>
    </row>
    <row r="14" spans="1:31" s="325" customFormat="1" ht="18" customHeight="1" x14ac:dyDescent="0.2">
      <c r="A14" s="323"/>
      <c r="B14" s="467"/>
      <c r="C14" s="909"/>
      <c r="D14" s="910" t="s">
        <v>388</v>
      </c>
      <c r="E14" s="910"/>
      <c r="F14" s="911">
        <v>311</v>
      </c>
      <c r="G14" s="912">
        <v>22.985957132298594</v>
      </c>
      <c r="H14" s="913">
        <v>11490</v>
      </c>
      <c r="I14" s="914">
        <v>48.810535259133388</v>
      </c>
      <c r="J14" s="914">
        <v>35.645430809399478</v>
      </c>
      <c r="K14" s="907"/>
      <c r="L14" s="323"/>
      <c r="M14" s="859"/>
      <c r="N14" s="611"/>
      <c r="O14" s="1990"/>
      <c r="P14" s="1990"/>
      <c r="Q14" s="611"/>
      <c r="R14" s="664"/>
      <c r="S14" s="892"/>
      <c r="T14" s="1990"/>
      <c r="U14" s="893"/>
      <c r="V14" s="1991"/>
      <c r="W14" s="611"/>
      <c r="X14" s="1991"/>
      <c r="Y14" s="611"/>
      <c r="Z14" s="611"/>
      <c r="AA14" s="611"/>
      <c r="AB14" s="611"/>
      <c r="AC14" s="611"/>
      <c r="AD14" s="611"/>
      <c r="AE14" s="611"/>
    </row>
    <row r="15" spans="1:31" s="325" customFormat="1" ht="24" customHeight="1" x14ac:dyDescent="0.2">
      <c r="A15" s="323"/>
      <c r="B15" s="467"/>
      <c r="C15" s="909"/>
      <c r="D15" s="910" t="s">
        <v>389</v>
      </c>
      <c r="E15" s="910"/>
      <c r="F15" s="911">
        <v>198</v>
      </c>
      <c r="G15" s="912">
        <v>43.516483516483518</v>
      </c>
      <c r="H15" s="913">
        <v>8679</v>
      </c>
      <c r="I15" s="914">
        <v>63.577759871071713</v>
      </c>
      <c r="J15" s="914">
        <v>41.869455006337134</v>
      </c>
      <c r="K15" s="907"/>
      <c r="L15" s="323"/>
      <c r="M15" s="859"/>
      <c r="N15" s="611"/>
      <c r="O15" s="1990"/>
      <c r="P15" s="1990"/>
      <c r="Q15" s="611"/>
      <c r="R15" s="664"/>
      <c r="S15" s="892"/>
      <c r="T15" s="1990"/>
      <c r="U15" s="893"/>
      <c r="V15" s="1991"/>
      <c r="W15" s="611"/>
      <c r="X15" s="1991"/>
      <c r="Y15" s="611"/>
      <c r="Z15" s="611"/>
      <c r="AA15" s="611"/>
      <c r="AB15" s="611"/>
      <c r="AC15" s="611"/>
      <c r="AD15" s="611"/>
      <c r="AE15" s="611"/>
    </row>
    <row r="16" spans="1:31" s="325" customFormat="1" ht="17.25" customHeight="1" x14ac:dyDescent="0.2">
      <c r="A16" s="323"/>
      <c r="B16" s="467"/>
      <c r="C16" s="909"/>
      <c r="D16" s="910" t="s">
        <v>352</v>
      </c>
      <c r="E16" s="910"/>
      <c r="F16" s="911">
        <v>60</v>
      </c>
      <c r="G16" s="912">
        <v>61.855670103092784</v>
      </c>
      <c r="H16" s="913">
        <v>6838</v>
      </c>
      <c r="I16" s="914">
        <v>77.187041426797606</v>
      </c>
      <c r="J16" s="914">
        <v>36.803451301550162</v>
      </c>
      <c r="K16" s="907"/>
      <c r="L16" s="323"/>
      <c r="M16" s="859"/>
      <c r="N16" s="611"/>
      <c r="O16" s="1990"/>
      <c r="P16" s="1990"/>
      <c r="Q16" s="611"/>
      <c r="R16" s="664"/>
      <c r="S16" s="892"/>
      <c r="T16" s="1990"/>
      <c r="U16" s="893"/>
      <c r="V16" s="1991"/>
      <c r="W16" s="611"/>
      <c r="X16" s="1991"/>
      <c r="Y16" s="611"/>
      <c r="Z16" s="611"/>
      <c r="AA16" s="611"/>
      <c r="AB16" s="611"/>
      <c r="AC16" s="611"/>
      <c r="AD16" s="611"/>
      <c r="AE16" s="611"/>
    </row>
    <row r="17" spans="1:31" s="325" customFormat="1" ht="17.25" customHeight="1" x14ac:dyDescent="0.2">
      <c r="A17" s="323"/>
      <c r="B17" s="467"/>
      <c r="C17" s="909"/>
      <c r="D17" s="910" t="s">
        <v>353</v>
      </c>
      <c r="E17" s="910"/>
      <c r="F17" s="911">
        <v>302</v>
      </c>
      <c r="G17" s="912">
        <v>42.119944211994422</v>
      </c>
      <c r="H17" s="913">
        <v>17210</v>
      </c>
      <c r="I17" s="914">
        <v>59.469919485814991</v>
      </c>
      <c r="J17" s="914">
        <v>35.868099941894251</v>
      </c>
      <c r="K17" s="907"/>
      <c r="L17" s="323"/>
      <c r="M17" s="859"/>
      <c r="N17" s="611"/>
      <c r="O17" s="1990"/>
      <c r="P17" s="1990"/>
      <c r="Q17" s="611"/>
      <c r="R17" s="664"/>
      <c r="S17" s="892"/>
      <c r="T17" s="1990"/>
      <c r="U17" s="893"/>
      <c r="V17" s="1991"/>
      <c r="W17" s="611"/>
      <c r="X17" s="1991"/>
      <c r="Y17" s="611"/>
      <c r="Z17" s="611"/>
      <c r="AA17" s="611"/>
      <c r="AB17" s="611"/>
      <c r="AC17" s="611"/>
      <c r="AD17" s="611"/>
      <c r="AE17" s="611"/>
    </row>
    <row r="18" spans="1:31" s="325" customFormat="1" ht="17.25" customHeight="1" x14ac:dyDescent="0.2">
      <c r="A18" s="323"/>
      <c r="B18" s="467"/>
      <c r="C18" s="909"/>
      <c r="D18" s="910" t="s">
        <v>354</v>
      </c>
      <c r="E18" s="910"/>
      <c r="F18" s="911">
        <v>437</v>
      </c>
      <c r="G18" s="912">
        <v>24.06387665198238</v>
      </c>
      <c r="H18" s="913">
        <v>13957</v>
      </c>
      <c r="I18" s="914">
        <v>37.895737170784685</v>
      </c>
      <c r="J18" s="914">
        <v>31.129827326789425</v>
      </c>
      <c r="K18" s="907"/>
      <c r="L18" s="323"/>
      <c r="M18" s="859"/>
      <c r="N18" s="611"/>
      <c r="O18" s="1990"/>
      <c r="P18" s="1990"/>
      <c r="Q18" s="611"/>
      <c r="R18" s="664"/>
      <c r="S18" s="892"/>
      <c r="T18" s="1990"/>
      <c r="U18" s="893"/>
      <c r="V18" s="1991"/>
      <c r="W18" s="611"/>
      <c r="X18" s="1991"/>
      <c r="Y18" s="611"/>
      <c r="Z18" s="611"/>
      <c r="AA18" s="611"/>
      <c r="AB18" s="611"/>
      <c r="AC18" s="611"/>
      <c r="AD18" s="611"/>
      <c r="AE18" s="611"/>
    </row>
    <row r="19" spans="1:31" s="325" customFormat="1" ht="17.25" customHeight="1" x14ac:dyDescent="0.2">
      <c r="A19" s="323"/>
      <c r="B19" s="467"/>
      <c r="C19" s="909"/>
      <c r="D19" s="910" t="s">
        <v>390</v>
      </c>
      <c r="E19" s="910"/>
      <c r="F19" s="911">
        <v>1328</v>
      </c>
      <c r="G19" s="912">
        <v>22.650520211495824</v>
      </c>
      <c r="H19" s="913">
        <v>34411</v>
      </c>
      <c r="I19" s="914">
        <v>40.789692041440453</v>
      </c>
      <c r="J19" s="914">
        <v>30.555374734823168</v>
      </c>
      <c r="K19" s="907"/>
      <c r="L19" s="323"/>
      <c r="M19" s="859"/>
      <c r="N19" s="611"/>
      <c r="O19" s="1990"/>
      <c r="P19" s="1990"/>
      <c r="Q19" s="611"/>
      <c r="R19" s="664"/>
      <c r="S19" s="892"/>
      <c r="T19" s="1990"/>
      <c r="U19" s="893"/>
      <c r="V19" s="1991"/>
      <c r="W19" s="611"/>
      <c r="X19" s="1991"/>
      <c r="Y19" s="611"/>
      <c r="Z19" s="611"/>
      <c r="AA19" s="611"/>
      <c r="AB19" s="611"/>
      <c r="AC19" s="611"/>
      <c r="AD19" s="611"/>
      <c r="AE19" s="611"/>
    </row>
    <row r="20" spans="1:31" s="325" customFormat="1" ht="36.75" customHeight="1" x14ac:dyDescent="0.2">
      <c r="A20" s="323"/>
      <c r="B20" s="467"/>
      <c r="C20" s="909"/>
      <c r="D20" s="910" t="s">
        <v>391</v>
      </c>
      <c r="E20" s="910"/>
      <c r="F20" s="911">
        <v>781</v>
      </c>
      <c r="G20" s="912">
        <v>28.307357738310984</v>
      </c>
      <c r="H20" s="913">
        <v>38682</v>
      </c>
      <c r="I20" s="914">
        <v>52.504988258927966</v>
      </c>
      <c r="J20" s="914">
        <v>36.287523912931078</v>
      </c>
      <c r="K20" s="907"/>
      <c r="L20" s="323"/>
      <c r="M20" s="859"/>
      <c r="N20" s="611"/>
      <c r="O20" s="1990"/>
      <c r="P20" s="1990"/>
      <c r="Q20" s="611"/>
      <c r="R20" s="664"/>
      <c r="S20" s="892"/>
      <c r="T20" s="1990"/>
      <c r="U20" s="893"/>
      <c r="V20" s="1991"/>
      <c r="W20" s="611"/>
      <c r="X20" s="1991"/>
      <c r="Y20" s="611"/>
      <c r="Z20" s="611"/>
      <c r="AA20" s="611"/>
      <c r="AB20" s="611"/>
      <c r="AC20" s="611"/>
      <c r="AD20" s="611"/>
      <c r="AE20" s="611"/>
    </row>
    <row r="21" spans="1:31" s="325" customFormat="1" ht="23.25" customHeight="1" x14ac:dyDescent="0.2">
      <c r="A21" s="323"/>
      <c r="B21" s="467"/>
      <c r="C21" s="909"/>
      <c r="D21" s="910" t="s">
        <v>392</v>
      </c>
      <c r="E21" s="910"/>
      <c r="F21" s="911">
        <v>195</v>
      </c>
      <c r="G21" s="912">
        <v>42.299349240780906</v>
      </c>
      <c r="H21" s="913">
        <v>28909</v>
      </c>
      <c r="I21" s="914">
        <v>61.499351160465466</v>
      </c>
      <c r="J21" s="914">
        <v>53.377391123871462</v>
      </c>
      <c r="K21" s="907"/>
      <c r="L21" s="323"/>
      <c r="M21" s="859"/>
      <c r="N21" s="611"/>
      <c r="O21" s="1990"/>
      <c r="P21" s="1990"/>
      <c r="Q21" s="611"/>
      <c r="R21" s="664"/>
      <c r="S21" s="892"/>
      <c r="T21" s="1990"/>
      <c r="U21" s="893"/>
      <c r="V21" s="1991"/>
      <c r="W21" s="611"/>
      <c r="X21" s="1991"/>
      <c r="Y21" s="611"/>
      <c r="Z21" s="611"/>
      <c r="AA21" s="611"/>
      <c r="AB21" s="611"/>
      <c r="AC21" s="611"/>
      <c r="AD21" s="611"/>
      <c r="AE21" s="611"/>
    </row>
    <row r="22" spans="1:31" s="325" customFormat="1" ht="18" customHeight="1" x14ac:dyDescent="0.2">
      <c r="A22" s="323"/>
      <c r="B22" s="467"/>
      <c r="C22" s="909"/>
      <c r="D22" s="915" t="s">
        <v>393</v>
      </c>
      <c r="E22" s="910"/>
      <c r="F22" s="911">
        <v>822</v>
      </c>
      <c r="G22" s="912">
        <v>15.908651054770658</v>
      </c>
      <c r="H22" s="913">
        <v>22348</v>
      </c>
      <c r="I22" s="914">
        <v>34.98051246732512</v>
      </c>
      <c r="J22" s="914">
        <v>27.862090567388581</v>
      </c>
      <c r="K22" s="907"/>
      <c r="L22" s="323"/>
      <c r="M22" s="859"/>
      <c r="N22" s="859"/>
      <c r="O22" s="1990"/>
      <c r="P22" s="1990"/>
      <c r="Q22" s="611"/>
      <c r="R22" s="664"/>
      <c r="S22" s="892"/>
      <c r="T22" s="1990"/>
      <c r="U22" s="893"/>
      <c r="V22" s="1991"/>
      <c r="W22" s="611"/>
      <c r="X22" s="1991"/>
      <c r="Y22" s="611"/>
      <c r="Z22" s="611"/>
      <c r="AA22" s="611"/>
      <c r="AB22" s="611"/>
      <c r="AC22" s="611"/>
      <c r="AD22" s="611"/>
      <c r="AE22" s="611"/>
    </row>
    <row r="23" spans="1:31" s="703" customFormat="1" ht="18" customHeight="1" x14ac:dyDescent="0.2">
      <c r="A23" s="701"/>
      <c r="B23" s="702"/>
      <c r="C23" s="901" t="s">
        <v>394</v>
      </c>
      <c r="D23" s="910"/>
      <c r="E23" s="910"/>
      <c r="F23" s="916">
        <v>91</v>
      </c>
      <c r="G23" s="917">
        <v>50.276243093922659</v>
      </c>
      <c r="H23" s="905">
        <v>5645</v>
      </c>
      <c r="I23" s="906">
        <v>83.778569308400122</v>
      </c>
      <c r="J23" s="906">
        <v>30.964570416297608</v>
      </c>
      <c r="K23" s="907"/>
      <c r="L23" s="701"/>
      <c r="M23" s="859"/>
      <c r="N23" s="859"/>
      <c r="O23" s="1990"/>
      <c r="P23" s="1990"/>
      <c r="Q23" s="611"/>
      <c r="R23" s="664"/>
      <c r="S23" s="892"/>
      <c r="T23" s="1990"/>
      <c r="U23" s="893"/>
      <c r="V23" s="1991"/>
      <c r="W23" s="611"/>
      <c r="X23" s="1991"/>
      <c r="Y23" s="859"/>
      <c r="Z23" s="859"/>
      <c r="AA23" s="859"/>
      <c r="AB23" s="859"/>
      <c r="AC23" s="859"/>
      <c r="AD23" s="859"/>
      <c r="AE23" s="859"/>
    </row>
    <row r="24" spans="1:31" s="703" customFormat="1" ht="18" customHeight="1" x14ac:dyDescent="0.2">
      <c r="A24" s="701"/>
      <c r="B24" s="702"/>
      <c r="C24" s="901" t="s">
        <v>316</v>
      </c>
      <c r="D24" s="910"/>
      <c r="E24" s="910"/>
      <c r="F24" s="916">
        <v>265</v>
      </c>
      <c r="G24" s="917">
        <v>44.763513513513516</v>
      </c>
      <c r="H24" s="905">
        <v>14708</v>
      </c>
      <c r="I24" s="906">
        <v>58.93572687930758</v>
      </c>
      <c r="J24" s="906">
        <v>34.289774272504758</v>
      </c>
      <c r="K24" s="907"/>
      <c r="L24" s="701"/>
      <c r="M24" s="859"/>
      <c r="N24" s="859"/>
      <c r="O24" s="1990"/>
      <c r="P24" s="1990"/>
      <c r="Q24" s="611"/>
      <c r="R24" s="664"/>
      <c r="S24" s="892"/>
      <c r="T24" s="1990"/>
      <c r="U24" s="893"/>
      <c r="V24" s="1991"/>
      <c r="W24" s="611"/>
      <c r="X24" s="1991"/>
      <c r="Y24" s="859"/>
      <c r="Z24" s="859"/>
      <c r="AA24" s="859"/>
      <c r="AB24" s="859"/>
      <c r="AC24" s="859"/>
      <c r="AD24" s="859"/>
      <c r="AE24" s="859"/>
    </row>
    <row r="25" spans="1:31" s="703" customFormat="1" ht="18" customHeight="1" x14ac:dyDescent="0.2">
      <c r="A25" s="701"/>
      <c r="B25" s="702"/>
      <c r="C25" s="901" t="s">
        <v>317</v>
      </c>
      <c r="D25" s="910"/>
      <c r="E25" s="910"/>
      <c r="F25" s="916">
        <v>3558</v>
      </c>
      <c r="G25" s="917">
        <v>12.703059730800813</v>
      </c>
      <c r="H25" s="905">
        <v>53845</v>
      </c>
      <c r="I25" s="906">
        <v>24.405555102299818</v>
      </c>
      <c r="J25" s="906">
        <v>26.741925898412109</v>
      </c>
      <c r="K25" s="907"/>
      <c r="L25" s="701"/>
      <c r="M25" s="859"/>
      <c r="N25" s="859"/>
      <c r="O25" s="1990"/>
      <c r="P25" s="1990"/>
      <c r="Q25" s="611"/>
      <c r="R25" s="664"/>
      <c r="S25" s="892"/>
      <c r="T25" s="1990"/>
      <c r="U25" s="893"/>
      <c r="V25" s="1991"/>
      <c r="W25" s="611"/>
      <c r="X25" s="1991"/>
      <c r="Y25" s="859"/>
      <c r="Z25" s="859"/>
      <c r="AA25" s="859"/>
      <c r="AB25" s="859"/>
      <c r="AC25" s="859"/>
      <c r="AD25" s="859"/>
      <c r="AE25" s="859"/>
    </row>
    <row r="26" spans="1:31" s="703" customFormat="1" ht="18" customHeight="1" x14ac:dyDescent="0.2">
      <c r="A26" s="701"/>
      <c r="B26" s="702"/>
      <c r="C26" s="918" t="s">
        <v>318</v>
      </c>
      <c r="D26" s="915"/>
      <c r="E26" s="915"/>
      <c r="F26" s="916">
        <v>9780</v>
      </c>
      <c r="G26" s="917">
        <v>15.237679759437858</v>
      </c>
      <c r="H26" s="905">
        <v>220302</v>
      </c>
      <c r="I26" s="906">
        <v>40.769411560049676</v>
      </c>
      <c r="J26" s="906">
        <v>31.141396809833772</v>
      </c>
      <c r="K26" s="907"/>
      <c r="L26" s="701"/>
      <c r="M26" s="859"/>
      <c r="N26" s="859"/>
      <c r="O26" s="1990"/>
      <c r="P26" s="1990"/>
      <c r="Q26" s="611"/>
      <c r="R26" s="664"/>
      <c r="S26" s="892"/>
      <c r="T26" s="1990"/>
      <c r="U26" s="893"/>
      <c r="V26" s="1991"/>
      <c r="W26" s="611"/>
      <c r="X26" s="1991"/>
      <c r="Y26" s="859"/>
      <c r="Z26" s="859"/>
      <c r="AA26" s="859"/>
      <c r="AB26" s="859"/>
      <c r="AC26" s="859"/>
      <c r="AD26" s="859"/>
      <c r="AE26" s="859"/>
    </row>
    <row r="27" spans="1:31" s="703" customFormat="1" ht="22.5" customHeight="1" x14ac:dyDescent="0.2">
      <c r="A27" s="701"/>
      <c r="B27" s="702"/>
      <c r="C27" s="919"/>
      <c r="D27" s="915" t="s">
        <v>395</v>
      </c>
      <c r="E27" s="915"/>
      <c r="F27" s="920">
        <v>1705</v>
      </c>
      <c r="G27" s="921">
        <v>14.620133767792831</v>
      </c>
      <c r="H27" s="913">
        <v>19635</v>
      </c>
      <c r="I27" s="914">
        <v>28.491620111731841</v>
      </c>
      <c r="J27" s="914">
        <v>29.370308123249298</v>
      </c>
      <c r="K27" s="907"/>
      <c r="L27" s="701"/>
      <c r="M27" s="859"/>
      <c r="N27" s="859"/>
      <c r="O27" s="1990"/>
      <c r="P27" s="1990"/>
      <c r="Q27" s="611"/>
      <c r="R27" s="664"/>
      <c r="S27" s="892"/>
      <c r="T27" s="1990"/>
      <c r="U27" s="893"/>
      <c r="V27" s="1991"/>
      <c r="W27" s="611"/>
      <c r="X27" s="1991"/>
      <c r="Y27" s="859"/>
      <c r="Z27" s="859"/>
      <c r="AA27" s="859"/>
      <c r="AB27" s="859"/>
      <c r="AC27" s="859"/>
      <c r="AD27" s="859"/>
      <c r="AE27" s="859"/>
    </row>
    <row r="28" spans="1:31" s="703" customFormat="1" ht="17.25" customHeight="1" x14ac:dyDescent="0.2">
      <c r="A28" s="701"/>
      <c r="B28" s="702"/>
      <c r="C28" s="919"/>
      <c r="D28" s="915" t="s">
        <v>396</v>
      </c>
      <c r="E28" s="915"/>
      <c r="F28" s="920">
        <v>3360</v>
      </c>
      <c r="G28" s="921">
        <v>18.58509873333702</v>
      </c>
      <c r="H28" s="913">
        <v>57649</v>
      </c>
      <c r="I28" s="914">
        <v>35.324575056066863</v>
      </c>
      <c r="J28" s="914">
        <v>27.914655935055247</v>
      </c>
      <c r="K28" s="907"/>
      <c r="L28" s="701"/>
      <c r="M28" s="859"/>
      <c r="N28" s="859"/>
      <c r="O28" s="1990"/>
      <c r="P28" s="1990"/>
      <c r="Q28" s="611"/>
      <c r="R28" s="664"/>
      <c r="S28" s="892"/>
      <c r="T28" s="1990"/>
      <c r="U28" s="893"/>
      <c r="V28" s="1991"/>
      <c r="W28" s="611"/>
      <c r="X28" s="1991"/>
      <c r="Y28" s="859"/>
      <c r="Z28" s="859"/>
      <c r="AA28" s="859"/>
      <c r="AB28" s="859"/>
      <c r="AC28" s="859"/>
      <c r="AD28" s="859"/>
      <c r="AE28" s="859"/>
    </row>
    <row r="29" spans="1:31" s="703" customFormat="1" ht="17.25" customHeight="1" x14ac:dyDescent="0.2">
      <c r="A29" s="701"/>
      <c r="B29" s="702"/>
      <c r="C29" s="919"/>
      <c r="D29" s="915" t="s">
        <v>397</v>
      </c>
      <c r="E29" s="915"/>
      <c r="F29" s="920">
        <v>4715</v>
      </c>
      <c r="G29" s="921">
        <v>13.689681203182161</v>
      </c>
      <c r="H29" s="913">
        <v>143018</v>
      </c>
      <c r="I29" s="914">
        <v>46.397056915211124</v>
      </c>
      <c r="J29" s="914">
        <v>32.685214448530957</v>
      </c>
      <c r="K29" s="907"/>
      <c r="L29" s="701"/>
      <c r="M29" s="859"/>
      <c r="N29" s="859"/>
      <c r="O29" s="1990"/>
      <c r="P29" s="1990"/>
      <c r="Q29" s="611"/>
      <c r="R29" s="664"/>
      <c r="S29" s="892"/>
      <c r="T29" s="1990"/>
      <c r="U29" s="893"/>
      <c r="V29" s="1991"/>
      <c r="W29" s="611"/>
      <c r="X29" s="1991"/>
      <c r="Y29" s="859"/>
      <c r="Z29" s="859"/>
      <c r="AA29" s="859"/>
      <c r="AB29" s="859"/>
      <c r="AC29" s="859"/>
      <c r="AD29" s="859"/>
      <c r="AE29" s="859"/>
    </row>
    <row r="30" spans="1:31" s="703" customFormat="1" ht="17.25" customHeight="1" x14ac:dyDescent="0.2">
      <c r="A30" s="701"/>
      <c r="B30" s="702"/>
      <c r="C30" s="918" t="s">
        <v>319</v>
      </c>
      <c r="D30" s="922"/>
      <c r="E30" s="922"/>
      <c r="F30" s="916">
        <v>1571</v>
      </c>
      <c r="G30" s="917">
        <v>17.502228163992868</v>
      </c>
      <c r="H30" s="905">
        <v>74797</v>
      </c>
      <c r="I30" s="906">
        <v>50.509163594127735</v>
      </c>
      <c r="J30" s="906">
        <v>37.925264382261318</v>
      </c>
      <c r="K30" s="907"/>
      <c r="L30" s="701"/>
      <c r="M30" s="859"/>
      <c r="N30" s="859"/>
      <c r="O30" s="1990"/>
      <c r="P30" s="1990"/>
      <c r="Q30" s="611"/>
      <c r="R30" s="664"/>
      <c r="S30" s="892"/>
      <c r="T30" s="1990"/>
      <c r="U30" s="893"/>
      <c r="V30" s="1991"/>
      <c r="W30" s="611"/>
      <c r="X30" s="1991"/>
      <c r="Y30" s="859"/>
      <c r="Z30" s="859"/>
      <c r="AA30" s="859"/>
      <c r="AB30" s="859"/>
      <c r="AC30" s="859"/>
      <c r="AD30" s="859"/>
      <c r="AE30" s="859"/>
    </row>
    <row r="31" spans="1:31" s="703" customFormat="1" ht="17.25" customHeight="1" x14ac:dyDescent="0.2">
      <c r="A31" s="701"/>
      <c r="B31" s="702"/>
      <c r="C31" s="918" t="s">
        <v>320</v>
      </c>
      <c r="D31" s="923"/>
      <c r="E31" s="923"/>
      <c r="F31" s="916">
        <v>3289</v>
      </c>
      <c r="G31" s="917">
        <v>10.267857142857142</v>
      </c>
      <c r="H31" s="905">
        <v>62968</v>
      </c>
      <c r="I31" s="906">
        <v>25.402511689076611</v>
      </c>
      <c r="J31" s="906">
        <v>30.238692669292337</v>
      </c>
      <c r="K31" s="907"/>
      <c r="L31" s="701"/>
      <c r="M31" s="859"/>
      <c r="N31" s="859"/>
      <c r="O31" s="1990"/>
      <c r="P31" s="1990"/>
      <c r="Q31" s="611"/>
      <c r="R31" s="664"/>
      <c r="S31" s="892"/>
      <c r="T31" s="1990"/>
      <c r="U31" s="893"/>
      <c r="V31" s="1991"/>
      <c r="W31" s="611"/>
      <c r="X31" s="1991"/>
      <c r="Y31" s="859"/>
      <c r="Z31" s="859"/>
      <c r="AA31" s="859"/>
      <c r="AB31" s="859"/>
      <c r="AC31" s="859"/>
      <c r="AD31" s="859"/>
      <c r="AE31" s="859"/>
    </row>
    <row r="32" spans="1:31" s="703" customFormat="1" ht="17.25" customHeight="1" x14ac:dyDescent="0.2">
      <c r="A32" s="701"/>
      <c r="B32" s="702"/>
      <c r="C32" s="918" t="s">
        <v>398</v>
      </c>
      <c r="D32" s="923"/>
      <c r="E32" s="923"/>
      <c r="F32" s="916">
        <v>1014</v>
      </c>
      <c r="G32" s="917">
        <v>21.773674039080955</v>
      </c>
      <c r="H32" s="905">
        <v>45670</v>
      </c>
      <c r="I32" s="906">
        <v>48.252472318485331</v>
      </c>
      <c r="J32" s="906">
        <v>37.38160718195752</v>
      </c>
      <c r="K32" s="907"/>
      <c r="L32" s="701"/>
      <c r="M32" s="859"/>
      <c r="N32" s="859"/>
      <c r="O32" s="1990"/>
      <c r="P32" s="1990"/>
      <c r="Q32" s="611"/>
      <c r="R32" s="664"/>
      <c r="S32" s="892"/>
      <c r="T32" s="1990"/>
      <c r="U32" s="893"/>
      <c r="V32" s="1991"/>
      <c r="W32" s="611"/>
      <c r="X32" s="1991"/>
      <c r="Y32" s="859"/>
      <c r="Z32" s="859"/>
      <c r="AA32" s="859"/>
      <c r="AB32" s="859"/>
      <c r="AC32" s="859"/>
      <c r="AD32" s="859"/>
      <c r="AE32" s="859"/>
    </row>
    <row r="33" spans="1:31" s="703" customFormat="1" ht="17.25" customHeight="1" x14ac:dyDescent="0.2">
      <c r="A33" s="701"/>
      <c r="B33" s="702"/>
      <c r="C33" s="918" t="s">
        <v>321</v>
      </c>
      <c r="D33" s="924"/>
      <c r="E33" s="924"/>
      <c r="F33" s="916">
        <v>896</v>
      </c>
      <c r="G33" s="917">
        <v>28.471560216078807</v>
      </c>
      <c r="H33" s="905">
        <v>53825</v>
      </c>
      <c r="I33" s="906">
        <v>77.298120144184509</v>
      </c>
      <c r="J33" s="906">
        <v>44.990320483046908</v>
      </c>
      <c r="K33" s="907"/>
      <c r="L33" s="701">
        <v>607</v>
      </c>
      <c r="M33" s="859"/>
      <c r="N33" s="859"/>
      <c r="O33" s="1990"/>
      <c r="P33" s="1990"/>
      <c r="Q33" s="611"/>
      <c r="R33" s="664"/>
      <c r="S33" s="892"/>
      <c r="T33" s="1990"/>
      <c r="U33" s="893"/>
      <c r="V33" s="1991"/>
      <c r="W33" s="611"/>
      <c r="X33" s="1991"/>
      <c r="Y33" s="859"/>
      <c r="Z33" s="859"/>
      <c r="AA33" s="859"/>
      <c r="AB33" s="859"/>
      <c r="AC33" s="859"/>
      <c r="AD33" s="859"/>
      <c r="AE33" s="859"/>
    </row>
    <row r="34" spans="1:31" s="703" customFormat="1" ht="17.25" customHeight="1" x14ac:dyDescent="0.2">
      <c r="A34" s="701"/>
      <c r="B34" s="702"/>
      <c r="C34" s="918" t="s">
        <v>322</v>
      </c>
      <c r="D34" s="925"/>
      <c r="E34" s="925"/>
      <c r="F34" s="916">
        <v>777</v>
      </c>
      <c r="G34" s="917">
        <v>10.416945971309827</v>
      </c>
      <c r="H34" s="905">
        <v>3925</v>
      </c>
      <c r="I34" s="906">
        <v>15.721381078266441</v>
      </c>
      <c r="J34" s="906">
        <v>28.011974522292995</v>
      </c>
      <c r="K34" s="907"/>
      <c r="L34" s="701"/>
      <c r="M34" s="859"/>
      <c r="N34" s="859"/>
      <c r="O34" s="1990"/>
      <c r="P34" s="1990"/>
      <c r="Q34" s="611"/>
      <c r="R34" s="664"/>
      <c r="S34" s="892"/>
      <c r="T34" s="1990"/>
      <c r="U34" s="893"/>
      <c r="V34" s="1991"/>
      <c r="W34" s="611"/>
      <c r="X34" s="1991"/>
      <c r="Y34" s="859"/>
      <c r="Z34" s="859"/>
      <c r="AA34" s="859"/>
      <c r="AB34" s="859"/>
      <c r="AC34" s="859"/>
      <c r="AD34" s="859"/>
      <c r="AE34" s="859"/>
    </row>
    <row r="35" spans="1:31" s="703" customFormat="1" ht="17.25" customHeight="1" x14ac:dyDescent="0.2">
      <c r="A35" s="701"/>
      <c r="B35" s="702"/>
      <c r="C35" s="901" t="s">
        <v>399</v>
      </c>
      <c r="D35" s="926"/>
      <c r="E35" s="926"/>
      <c r="F35" s="916">
        <v>4587</v>
      </c>
      <c r="G35" s="917">
        <v>22.32660014602093</v>
      </c>
      <c r="H35" s="905">
        <v>51981</v>
      </c>
      <c r="I35" s="906">
        <v>39.318780067168916</v>
      </c>
      <c r="J35" s="906">
        <v>37.558011581154652</v>
      </c>
      <c r="K35" s="907"/>
      <c r="L35" s="701"/>
      <c r="M35" s="859"/>
      <c r="N35" s="859"/>
      <c r="O35" s="1990"/>
      <c r="P35" s="1990"/>
      <c r="Q35" s="611"/>
      <c r="R35" s="664"/>
      <c r="S35" s="892"/>
      <c r="T35" s="1990"/>
      <c r="U35" s="893"/>
      <c r="V35" s="1991"/>
      <c r="W35" s="611"/>
      <c r="X35" s="1991"/>
      <c r="Y35" s="859"/>
      <c r="Z35" s="859"/>
      <c r="AA35" s="859"/>
      <c r="AB35" s="859"/>
      <c r="AC35" s="859"/>
      <c r="AD35" s="859"/>
      <c r="AE35" s="859"/>
    </row>
    <row r="36" spans="1:31" s="703" customFormat="1" ht="17.25" customHeight="1" x14ac:dyDescent="0.2">
      <c r="A36" s="701"/>
      <c r="B36" s="702"/>
      <c r="C36" s="901" t="s">
        <v>400</v>
      </c>
      <c r="D36" s="927"/>
      <c r="E36" s="927"/>
      <c r="F36" s="916">
        <v>1294</v>
      </c>
      <c r="G36" s="917">
        <v>18.169053636618926</v>
      </c>
      <c r="H36" s="905">
        <v>75045</v>
      </c>
      <c r="I36" s="906">
        <v>26.698804610786965</v>
      </c>
      <c r="J36" s="906">
        <v>27.202078752748353</v>
      </c>
      <c r="K36" s="907"/>
      <c r="L36" s="701"/>
      <c r="M36" s="859"/>
      <c r="N36" s="859"/>
      <c r="O36" s="1990"/>
      <c r="P36" s="1990"/>
      <c r="Q36" s="611"/>
      <c r="R36" s="664"/>
      <c r="S36" s="892"/>
      <c r="T36" s="1990"/>
      <c r="U36" s="893"/>
      <c r="V36" s="1991"/>
      <c r="W36" s="611"/>
      <c r="X36" s="1991"/>
      <c r="Y36" s="859"/>
      <c r="Z36" s="859"/>
      <c r="AA36" s="859"/>
      <c r="AB36" s="859"/>
      <c r="AC36" s="859"/>
      <c r="AD36" s="859"/>
      <c r="AE36" s="859"/>
    </row>
    <row r="37" spans="1:31" s="703" customFormat="1" ht="17.25" customHeight="1" x14ac:dyDescent="0.2">
      <c r="A37" s="701"/>
      <c r="B37" s="702"/>
      <c r="C37" s="901" t="s">
        <v>401</v>
      </c>
      <c r="D37" s="928"/>
      <c r="E37" s="927"/>
      <c r="F37" s="916">
        <v>214</v>
      </c>
      <c r="G37" s="917">
        <v>39.194139194139197</v>
      </c>
      <c r="H37" s="905">
        <v>3469</v>
      </c>
      <c r="I37" s="906">
        <v>29.163514081546872</v>
      </c>
      <c r="J37" s="906">
        <v>68.348515422311905</v>
      </c>
      <c r="K37" s="907"/>
      <c r="L37" s="701"/>
      <c r="M37" s="859"/>
      <c r="N37" s="859"/>
      <c r="O37" s="1990"/>
      <c r="P37" s="1990"/>
      <c r="Q37" s="611"/>
      <c r="R37" s="664"/>
      <c r="S37" s="892"/>
      <c r="T37" s="1990"/>
      <c r="U37" s="893"/>
      <c r="V37" s="1991"/>
      <c r="W37" s="611"/>
      <c r="X37" s="1991"/>
      <c r="Y37" s="859"/>
      <c r="Z37" s="859"/>
      <c r="AA37" s="859"/>
      <c r="AB37" s="859"/>
      <c r="AC37" s="859"/>
      <c r="AD37" s="859"/>
      <c r="AE37" s="859"/>
    </row>
    <row r="38" spans="1:31" s="703" customFormat="1" ht="17.25" customHeight="1" x14ac:dyDescent="0.2">
      <c r="A38" s="701"/>
      <c r="B38" s="702"/>
      <c r="C38" s="918" t="s">
        <v>323</v>
      </c>
      <c r="D38" s="910"/>
      <c r="E38" s="910"/>
      <c r="F38" s="916">
        <v>800</v>
      </c>
      <c r="G38" s="917">
        <v>23.591860808021234</v>
      </c>
      <c r="H38" s="905">
        <v>16730</v>
      </c>
      <c r="I38" s="906">
        <v>30.076404494382025</v>
      </c>
      <c r="J38" s="906">
        <v>26.065271966527195</v>
      </c>
      <c r="K38" s="907"/>
      <c r="L38" s="701"/>
      <c r="M38" s="859"/>
      <c r="N38" s="859"/>
      <c r="O38" s="1990"/>
      <c r="P38" s="1990"/>
      <c r="Q38" s="611"/>
      <c r="R38" s="664"/>
      <c r="S38" s="892"/>
      <c r="T38" s="1990"/>
      <c r="U38" s="893"/>
      <c r="V38" s="1991"/>
      <c r="W38" s="611"/>
      <c r="X38" s="1991"/>
      <c r="Y38" s="859"/>
      <c r="Z38" s="859"/>
      <c r="AA38" s="859"/>
      <c r="AB38" s="859"/>
      <c r="AC38" s="859"/>
      <c r="AD38" s="859"/>
      <c r="AE38" s="859"/>
    </row>
    <row r="39" spans="1:31" s="703" customFormat="1" ht="17.25" customHeight="1" x14ac:dyDescent="0.2">
      <c r="A39" s="701"/>
      <c r="B39" s="702"/>
      <c r="C39" s="918" t="s">
        <v>324</v>
      </c>
      <c r="D39" s="910"/>
      <c r="E39" s="910"/>
      <c r="F39" s="916">
        <v>3266</v>
      </c>
      <c r="G39" s="917">
        <v>23.227366474646185</v>
      </c>
      <c r="H39" s="905">
        <v>92497</v>
      </c>
      <c r="I39" s="906">
        <v>34.332790177162941</v>
      </c>
      <c r="J39" s="906">
        <v>29.926408424056998</v>
      </c>
      <c r="K39" s="907"/>
      <c r="L39" s="701"/>
      <c r="M39" s="859"/>
      <c r="N39" s="859"/>
      <c r="O39" s="1990"/>
      <c r="P39" s="1990"/>
      <c r="Q39" s="611"/>
      <c r="R39" s="664"/>
      <c r="S39" s="892"/>
      <c r="T39" s="1990"/>
      <c r="U39" s="893"/>
      <c r="V39" s="1991"/>
      <c r="W39" s="611"/>
      <c r="X39" s="1991"/>
      <c r="Y39" s="859"/>
      <c r="Z39" s="859"/>
      <c r="AA39" s="859"/>
      <c r="AB39" s="859"/>
      <c r="AC39" s="859"/>
      <c r="AD39" s="859"/>
      <c r="AE39" s="859"/>
    </row>
    <row r="40" spans="1:31" s="703" customFormat="1" ht="17.25" customHeight="1" x14ac:dyDescent="0.2">
      <c r="A40" s="701"/>
      <c r="B40" s="702"/>
      <c r="C40" s="918" t="s">
        <v>402</v>
      </c>
      <c r="D40" s="902"/>
      <c r="E40" s="902"/>
      <c r="F40" s="916">
        <v>450</v>
      </c>
      <c r="G40" s="917">
        <v>13.392857142857142</v>
      </c>
      <c r="H40" s="905">
        <v>5860</v>
      </c>
      <c r="I40" s="906">
        <v>21.235731110708461</v>
      </c>
      <c r="J40" s="906">
        <v>26.761262798634814</v>
      </c>
      <c r="K40" s="907"/>
      <c r="L40" s="701"/>
      <c r="M40" s="859"/>
      <c r="N40" s="859"/>
      <c r="O40" s="1990"/>
      <c r="P40" s="1990"/>
      <c r="Q40" s="611"/>
      <c r="R40" s="664"/>
      <c r="S40" s="892"/>
      <c r="T40" s="1990"/>
      <c r="U40" s="893"/>
      <c r="V40" s="1991"/>
      <c r="W40" s="611"/>
      <c r="X40" s="1991"/>
      <c r="Y40" s="859"/>
      <c r="Z40" s="859"/>
      <c r="AA40" s="859"/>
      <c r="AB40" s="859"/>
      <c r="AC40" s="859"/>
      <c r="AD40" s="859"/>
      <c r="AE40" s="859"/>
    </row>
    <row r="41" spans="1:31" s="703" customFormat="1" ht="17.25" customHeight="1" x14ac:dyDescent="0.2">
      <c r="A41" s="701"/>
      <c r="B41" s="702"/>
      <c r="C41" s="918" t="s">
        <v>325</v>
      </c>
      <c r="D41" s="902"/>
      <c r="E41" s="902"/>
      <c r="F41" s="916">
        <v>1670</v>
      </c>
      <c r="G41" s="917">
        <v>14.203095764585813</v>
      </c>
      <c r="H41" s="905">
        <v>16652</v>
      </c>
      <c r="I41" s="906">
        <v>26.223209083321525</v>
      </c>
      <c r="J41" s="906">
        <v>29.054467931779968</v>
      </c>
      <c r="K41" s="907"/>
      <c r="L41" s="701"/>
      <c r="M41" s="859"/>
      <c r="N41" s="860"/>
      <c r="O41" s="1990"/>
      <c r="P41" s="1990"/>
      <c r="Q41" s="611"/>
      <c r="R41" s="664"/>
      <c r="S41" s="892"/>
      <c r="T41" s="1990"/>
      <c r="U41" s="893"/>
      <c r="V41" s="1991"/>
      <c r="W41" s="611"/>
      <c r="X41" s="1991"/>
      <c r="Y41" s="859"/>
      <c r="Z41" s="859"/>
      <c r="AA41" s="859"/>
      <c r="AB41" s="859"/>
      <c r="AC41" s="859"/>
      <c r="AD41" s="859"/>
      <c r="AE41" s="859"/>
    </row>
    <row r="42" spans="1:31" s="479" customFormat="1" ht="17.25" customHeight="1" x14ac:dyDescent="0.2">
      <c r="A42" s="701"/>
      <c r="B42" s="702"/>
      <c r="C42" s="918" t="s">
        <v>355</v>
      </c>
      <c r="D42" s="902"/>
      <c r="E42" s="902"/>
      <c r="F42" s="916" t="s">
        <v>708</v>
      </c>
      <c r="G42" s="917">
        <v>20</v>
      </c>
      <c r="H42" s="905">
        <v>6</v>
      </c>
      <c r="I42" s="906">
        <v>6</v>
      </c>
      <c r="J42" s="906">
        <v>14.5</v>
      </c>
      <c r="K42" s="907"/>
      <c r="L42" s="701"/>
      <c r="M42" s="859"/>
      <c r="N42" s="483"/>
      <c r="O42" s="1990"/>
      <c r="P42" s="1990"/>
      <c r="Q42" s="611"/>
      <c r="R42" s="664"/>
      <c r="S42" s="892"/>
      <c r="T42" s="1990"/>
      <c r="U42" s="893"/>
      <c r="V42" s="1991"/>
      <c r="W42" s="611"/>
      <c r="X42" s="1991"/>
      <c r="Y42" s="860"/>
      <c r="Z42" s="860"/>
      <c r="AA42" s="860"/>
      <c r="AB42" s="860"/>
      <c r="AC42" s="860"/>
      <c r="AD42" s="860"/>
      <c r="AE42" s="860"/>
    </row>
    <row r="43" spans="1:31" ht="39" customHeight="1" x14ac:dyDescent="0.2">
      <c r="A43" s="311"/>
      <c r="B43" s="372"/>
      <c r="C43" s="2417" t="s">
        <v>527</v>
      </c>
      <c r="D43" s="2417"/>
      <c r="E43" s="2417"/>
      <c r="F43" s="2417"/>
      <c r="G43" s="2417"/>
      <c r="H43" s="2417"/>
      <c r="I43" s="2417"/>
      <c r="J43" s="2417"/>
      <c r="K43" s="2417"/>
      <c r="L43" s="110"/>
      <c r="M43" s="111"/>
      <c r="N43" s="111"/>
      <c r="O43" s="111"/>
      <c r="P43" s="111"/>
      <c r="Q43" s="111"/>
      <c r="R43" s="111"/>
      <c r="S43" s="861"/>
      <c r="W43" s="862"/>
    </row>
    <row r="44" spans="1:31" s="342" customFormat="1" ht="13.5" customHeight="1" x14ac:dyDescent="0.2">
      <c r="A44" s="477"/>
      <c r="B44" s="478"/>
      <c r="C44" s="929" t="s">
        <v>411</v>
      </c>
      <c r="D44" s="930"/>
      <c r="E44" s="930"/>
      <c r="F44" s="931"/>
      <c r="G44" s="931"/>
      <c r="H44" s="931"/>
      <c r="I44" s="931"/>
      <c r="J44" s="932"/>
      <c r="K44" s="930"/>
      <c r="L44" s="477"/>
      <c r="M44" s="483"/>
      <c r="N44" s="483"/>
      <c r="O44" s="483"/>
      <c r="P44" s="483"/>
      <c r="Q44" s="483"/>
      <c r="R44" s="483"/>
      <c r="S44" s="483"/>
      <c r="T44" s="483"/>
      <c r="U44" s="483"/>
      <c r="V44" s="483"/>
      <c r="W44" s="483"/>
      <c r="X44" s="483"/>
      <c r="Y44" s="483"/>
      <c r="Z44" s="483"/>
      <c r="AA44" s="483"/>
      <c r="AB44" s="483"/>
      <c r="AC44" s="483"/>
      <c r="AD44" s="483"/>
      <c r="AE44" s="483"/>
    </row>
    <row r="45" spans="1:31" s="342" customFormat="1" ht="13.5" customHeight="1" x14ac:dyDescent="0.2">
      <c r="A45" s="339"/>
      <c r="B45" s="482">
        <v>12</v>
      </c>
      <c r="C45" s="2418">
        <v>44593</v>
      </c>
      <c r="D45" s="2418"/>
      <c r="E45" s="849"/>
      <c r="F45" s="110"/>
      <c r="G45" s="110"/>
      <c r="H45" s="110"/>
      <c r="I45" s="110"/>
      <c r="J45" s="110"/>
      <c r="K45" s="481"/>
      <c r="L45" s="339"/>
      <c r="M45" s="483"/>
      <c r="N45" s="483"/>
      <c r="O45" s="483"/>
      <c r="P45" s="483"/>
      <c r="Q45" s="483"/>
      <c r="R45" s="483"/>
      <c r="S45" s="483"/>
      <c r="T45" s="483"/>
      <c r="U45" s="483"/>
      <c r="V45" s="483"/>
      <c r="W45" s="483"/>
      <c r="X45" s="483"/>
      <c r="Y45" s="483"/>
      <c r="Z45" s="483"/>
      <c r="AA45" s="483"/>
      <c r="AB45" s="483"/>
      <c r="AC45" s="483"/>
      <c r="AD45" s="483"/>
      <c r="AE45" s="483"/>
    </row>
    <row r="46" spans="1:31" x14ac:dyDescent="0.2">
      <c r="A46" s="483"/>
      <c r="B46" s="484"/>
      <c r="C46" s="485"/>
      <c r="D46" s="111"/>
      <c r="E46" s="111"/>
      <c r="F46" s="111"/>
      <c r="G46" s="111"/>
      <c r="H46" s="111"/>
      <c r="I46" s="111"/>
      <c r="J46" s="111"/>
      <c r="K46" s="486"/>
      <c r="L46" s="483"/>
      <c r="M46" s="863"/>
    </row>
    <row r="47" spans="1:31" x14ac:dyDescent="0.2">
      <c r="A47" s="338"/>
      <c r="B47" s="338"/>
      <c r="C47" s="338"/>
      <c r="D47" s="338"/>
      <c r="E47" s="338"/>
      <c r="F47" s="864"/>
      <c r="G47" s="864"/>
      <c r="H47" s="864"/>
      <c r="I47" s="864"/>
      <c r="J47" s="865"/>
      <c r="K47" s="863"/>
      <c r="L47" s="866"/>
      <c r="M47" s="863"/>
    </row>
    <row r="48" spans="1:31" x14ac:dyDescent="0.2">
      <c r="J48" s="863"/>
      <c r="K48" s="863"/>
      <c r="L48" s="863"/>
      <c r="M48" s="863"/>
      <c r="N48" s="867"/>
    </row>
    <row r="49" spans="7:13" x14ac:dyDescent="0.2">
      <c r="J49" s="863"/>
      <c r="K49" s="863"/>
      <c r="L49" s="863"/>
      <c r="M49" s="863"/>
    </row>
    <row r="50" spans="7:13" x14ac:dyDescent="0.2">
      <c r="J50" s="863"/>
      <c r="K50" s="863"/>
      <c r="L50" s="863"/>
      <c r="M50" s="863"/>
    </row>
    <row r="51" spans="7:13" x14ac:dyDescent="0.2">
      <c r="J51" s="863"/>
      <c r="K51" s="863"/>
      <c r="L51" s="863"/>
      <c r="M51" s="863"/>
    </row>
    <row r="52" spans="7:13" x14ac:dyDescent="0.2">
      <c r="J52" s="863"/>
      <c r="K52" s="863"/>
      <c r="L52" s="863"/>
      <c r="M52" s="863"/>
    </row>
    <row r="53" spans="7:13" x14ac:dyDescent="0.2">
      <c r="J53" s="863"/>
      <c r="K53" s="863"/>
      <c r="L53" s="863"/>
      <c r="M53" s="863"/>
    </row>
    <row r="54" spans="7:13" x14ac:dyDescent="0.2">
      <c r="J54" s="868"/>
      <c r="K54" s="863"/>
      <c r="L54" s="863"/>
      <c r="M54" s="863"/>
    </row>
    <row r="55" spans="7:13" x14ac:dyDescent="0.2">
      <c r="J55" s="863"/>
      <c r="K55" s="863"/>
      <c r="L55" s="863"/>
      <c r="M55" s="863"/>
    </row>
    <row r="56" spans="7:13" x14ac:dyDescent="0.2">
      <c r="J56" s="863"/>
      <c r="K56" s="863"/>
      <c r="L56" s="863"/>
      <c r="M56" s="863"/>
    </row>
    <row r="57" spans="7:13" x14ac:dyDescent="0.2">
      <c r="J57" s="863"/>
      <c r="K57" s="863"/>
      <c r="L57" s="863"/>
      <c r="M57" s="863"/>
    </row>
    <row r="58" spans="7:13" x14ac:dyDescent="0.2">
      <c r="J58" s="863"/>
      <c r="K58" s="863"/>
      <c r="L58" s="863"/>
    </row>
    <row r="64" spans="7:13" x14ac:dyDescent="0.2">
      <c r="G64" s="321"/>
    </row>
  </sheetData>
  <mergeCells count="12">
    <mergeCell ref="Z7:AB9"/>
    <mergeCell ref="S5:S6"/>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tabColor theme="7" tint="-0.249977111117893"/>
  </sheetPr>
  <dimension ref="A1:AT86"/>
  <sheetViews>
    <sheetView workbookViewId="0"/>
  </sheetViews>
  <sheetFormatPr defaultColWidth="9.140625" defaultRowHeight="12.75" x14ac:dyDescent="0.2"/>
  <cols>
    <col min="1" max="1" width="1" style="1021" customWidth="1"/>
    <col min="2" max="2" width="2.42578125" style="1021" customWidth="1"/>
    <col min="3" max="3" width="2" style="1021" customWidth="1"/>
    <col min="4" max="4" width="11.7109375" style="1021" customWidth="1"/>
    <col min="5" max="5" width="7.7109375" style="1021" customWidth="1"/>
    <col min="6" max="6" width="8" style="1021" customWidth="1"/>
    <col min="7" max="14" width="8.140625" style="1021" customWidth="1"/>
    <col min="15" max="15" width="2.5703125" style="1021" customWidth="1"/>
    <col min="16" max="16" width="1" style="1021" customWidth="1"/>
    <col min="17" max="17" width="10" style="1993" bestFit="1" customWidth="1"/>
    <col min="18" max="18" width="9.140625" style="2026"/>
    <col min="19" max="46" width="9.140625" style="1993"/>
    <col min="47" max="16384" width="9.140625" style="1021"/>
  </cols>
  <sheetData>
    <row r="1" spans="1:46" x14ac:dyDescent="0.2">
      <c r="A1" s="1042"/>
      <c r="B1" s="2420" t="s">
        <v>447</v>
      </c>
      <c r="C1" s="2420"/>
      <c r="D1" s="2420"/>
      <c r="E1" s="2420"/>
      <c r="F1" s="2420"/>
      <c r="G1" s="1020"/>
      <c r="H1" s="1020"/>
      <c r="I1" s="1020"/>
      <c r="J1" s="1020"/>
      <c r="K1" s="1020"/>
      <c r="L1" s="1020"/>
      <c r="M1" s="1020"/>
      <c r="N1" s="1020"/>
      <c r="O1" s="1020"/>
      <c r="P1" s="1197"/>
      <c r="R1" s="1993"/>
      <c r="S1" s="1994"/>
    </row>
    <row r="2" spans="1:46" ht="6" customHeight="1" x14ac:dyDescent="0.2">
      <c r="A2" s="1042"/>
      <c r="B2" s="1323"/>
      <c r="C2" s="1323"/>
      <c r="D2" s="1323"/>
      <c r="E2" s="1323"/>
      <c r="F2" s="1323"/>
      <c r="G2" s="1323"/>
      <c r="H2" s="1323"/>
      <c r="I2" s="1323"/>
      <c r="J2" s="1323"/>
      <c r="K2" s="1323"/>
      <c r="L2" s="1323"/>
      <c r="M2" s="1323"/>
      <c r="N2" s="1323"/>
      <c r="O2" s="1324"/>
      <c r="P2" s="1197"/>
      <c r="R2" s="1993"/>
    </row>
    <row r="3" spans="1:46" ht="13.5" thickBot="1" x14ac:dyDescent="0.25">
      <c r="A3" s="1042"/>
      <c r="B3" s="1325"/>
      <c r="C3" s="1325"/>
      <c r="D3" s="1325"/>
      <c r="E3" s="1325"/>
      <c r="F3" s="1325"/>
      <c r="G3" s="1325"/>
      <c r="H3" s="1325"/>
      <c r="I3" s="1325"/>
      <c r="J3" s="1325"/>
      <c r="K3" s="1325"/>
      <c r="L3" s="1325"/>
      <c r="M3" s="1325"/>
      <c r="N3" s="1358" t="s">
        <v>68</v>
      </c>
      <c r="O3" s="1326"/>
      <c r="P3" s="1197"/>
      <c r="Q3" s="2421"/>
      <c r="R3" s="2421"/>
      <c r="S3" s="2421"/>
    </row>
    <row r="4" spans="1:46" s="1328" customFormat="1" ht="13.5" thickBot="1" x14ac:dyDescent="0.25">
      <c r="A4" s="1199"/>
      <c r="B4" s="1327"/>
      <c r="C4" s="1355" t="s">
        <v>534</v>
      </c>
      <c r="D4" s="1356"/>
      <c r="E4" s="1356"/>
      <c r="F4" s="1356"/>
      <c r="G4" s="1356"/>
      <c r="H4" s="1356"/>
      <c r="I4" s="1356"/>
      <c r="J4" s="1356"/>
      <c r="K4" s="1356"/>
      <c r="L4" s="1356"/>
      <c r="M4" s="1356"/>
      <c r="N4" s="1022"/>
      <c r="O4" s="1326"/>
      <c r="P4" s="1209"/>
      <c r="Q4" s="1995"/>
      <c r="R4" s="1996"/>
      <c r="S4" s="1995"/>
      <c r="T4" s="1995"/>
      <c r="U4" s="1995"/>
      <c r="V4" s="1995"/>
      <c r="W4" s="1995"/>
      <c r="X4" s="1995"/>
      <c r="Y4" s="1995"/>
      <c r="Z4" s="1995"/>
      <c r="AA4" s="1995"/>
      <c r="AB4" s="1995"/>
      <c r="AC4" s="1995"/>
      <c r="AD4" s="1995"/>
      <c r="AE4" s="1995"/>
      <c r="AF4" s="1995"/>
      <c r="AG4" s="1995"/>
      <c r="AH4" s="1995"/>
      <c r="AI4" s="1995"/>
      <c r="AJ4" s="1995"/>
      <c r="AK4" s="1995"/>
      <c r="AL4" s="1995"/>
      <c r="AM4" s="1995"/>
      <c r="AN4" s="1995"/>
      <c r="AO4" s="1995"/>
      <c r="AP4" s="1995"/>
      <c r="AQ4" s="1995"/>
      <c r="AR4" s="1995"/>
      <c r="AS4" s="1995"/>
      <c r="AT4" s="1995"/>
    </row>
    <row r="5" spans="1:46" s="1333" customFormat="1" ht="4.5" customHeight="1" x14ac:dyDescent="0.2">
      <c r="A5" s="1329"/>
      <c r="B5" s="1330"/>
      <c r="C5" s="2422" t="s">
        <v>127</v>
      </c>
      <c r="D5" s="2422"/>
      <c r="E5" s="2422"/>
      <c r="F5" s="1331"/>
      <c r="G5" s="1331"/>
      <c r="H5" s="1331"/>
      <c r="I5" s="1331"/>
      <c r="J5" s="1331"/>
      <c r="K5" s="1331"/>
      <c r="L5" s="1331"/>
      <c r="M5" s="1331"/>
      <c r="N5" s="1331"/>
      <c r="O5" s="1326"/>
      <c r="P5" s="1332"/>
      <c r="Q5" s="1997"/>
      <c r="R5" s="1998"/>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row>
    <row r="6" spans="1:46" s="1333" customFormat="1" ht="13.5" customHeight="1" x14ac:dyDescent="0.2">
      <c r="A6" s="1329"/>
      <c r="B6" s="1330"/>
      <c r="C6" s="2423"/>
      <c r="D6" s="2423"/>
      <c r="E6" s="2423"/>
      <c r="F6" s="1439">
        <v>2011</v>
      </c>
      <c r="G6" s="1439">
        <v>2012</v>
      </c>
      <c r="H6" s="1439">
        <v>2013</v>
      </c>
      <c r="I6" s="1439">
        <v>2014</v>
      </c>
      <c r="J6" s="1439">
        <v>2015</v>
      </c>
      <c r="K6" s="1439">
        <v>2016</v>
      </c>
      <c r="L6" s="1439">
        <v>2017</v>
      </c>
      <c r="M6" s="1439">
        <v>2018</v>
      </c>
      <c r="N6" s="1439">
        <v>2019</v>
      </c>
      <c r="O6" s="1326"/>
      <c r="P6" s="1332"/>
      <c r="Q6" s="1999"/>
      <c r="R6" s="1997"/>
      <c r="S6" s="1978"/>
      <c r="T6" s="1997"/>
      <c r="U6" s="1997"/>
      <c r="V6" s="1997"/>
      <c r="W6" s="1997"/>
      <c r="X6" s="1997"/>
      <c r="Y6" s="1997"/>
      <c r="Z6" s="1997"/>
      <c r="AA6" s="1997"/>
      <c r="AB6" s="1997"/>
      <c r="AC6" s="1997"/>
      <c r="AD6" s="1997"/>
      <c r="AE6" s="1997"/>
      <c r="AF6" s="1997"/>
      <c r="AG6" s="1997"/>
      <c r="AH6" s="1997"/>
      <c r="AI6" s="1997"/>
      <c r="AJ6" s="1997"/>
      <c r="AK6" s="1997"/>
      <c r="AL6" s="1997"/>
      <c r="AM6" s="1997"/>
      <c r="AN6" s="1997"/>
      <c r="AO6" s="1997"/>
      <c r="AP6" s="1997"/>
      <c r="AQ6" s="1997"/>
      <c r="AR6" s="1997"/>
      <c r="AS6" s="1997"/>
      <c r="AT6" s="1997"/>
    </row>
    <row r="7" spans="1:46" s="1333" customFormat="1" ht="3" customHeight="1" x14ac:dyDescent="0.2">
      <c r="A7" s="1329"/>
      <c r="B7" s="1330"/>
      <c r="C7" s="1334"/>
      <c r="D7" s="1334"/>
      <c r="E7" s="1332"/>
      <c r="F7" s="1335"/>
      <c r="G7" s="1335"/>
      <c r="H7" s="1373"/>
      <c r="I7" s="1373"/>
      <c r="J7" s="1374"/>
      <c r="K7" s="1375"/>
      <c r="L7" s="1375"/>
      <c r="M7" s="1375"/>
      <c r="N7" s="1375"/>
      <c r="O7" s="1326"/>
      <c r="P7" s="1332"/>
      <c r="Q7" s="1997"/>
      <c r="R7" s="1997"/>
      <c r="S7" s="1997"/>
      <c r="T7" s="1997"/>
      <c r="U7" s="1997"/>
      <c r="V7" s="1997"/>
      <c r="W7" s="1997"/>
      <c r="X7" s="1997"/>
      <c r="Y7" s="1997"/>
      <c r="Z7" s="1997"/>
      <c r="AA7" s="1997"/>
      <c r="AB7" s="1997"/>
      <c r="AC7" s="1997"/>
      <c r="AD7" s="1997"/>
      <c r="AE7" s="1997"/>
      <c r="AF7" s="1997"/>
      <c r="AG7" s="1997"/>
      <c r="AH7" s="1997"/>
      <c r="AI7" s="1997"/>
      <c r="AJ7" s="1997"/>
      <c r="AK7" s="1997"/>
      <c r="AL7" s="1997"/>
      <c r="AM7" s="1997"/>
      <c r="AN7" s="1997"/>
      <c r="AO7" s="1997"/>
      <c r="AP7" s="1997"/>
      <c r="AQ7" s="1997"/>
      <c r="AR7" s="1997"/>
      <c r="AS7" s="1997"/>
      <c r="AT7" s="1997"/>
    </row>
    <row r="8" spans="1:46" s="1341" customFormat="1" ht="11.25" customHeight="1" x14ac:dyDescent="0.2">
      <c r="A8" s="1336"/>
      <c r="B8" s="1337"/>
      <c r="C8" s="1338" t="s">
        <v>344</v>
      </c>
      <c r="D8" s="1339"/>
      <c r="E8" s="1340"/>
      <c r="F8" s="1361">
        <v>281015</v>
      </c>
      <c r="G8" s="1361">
        <v>268026</v>
      </c>
      <c r="H8" s="1361">
        <v>265860</v>
      </c>
      <c r="I8" s="1361">
        <v>270181</v>
      </c>
      <c r="J8" s="1361">
        <v>273060</v>
      </c>
      <c r="K8" s="1361">
        <v>276332</v>
      </c>
      <c r="L8" s="1361">
        <v>279191</v>
      </c>
      <c r="M8" s="1361">
        <v>282236</v>
      </c>
      <c r="N8" s="1361">
        <v>275751</v>
      </c>
      <c r="O8" s="1376"/>
      <c r="P8" s="1340"/>
      <c r="Q8" s="2000"/>
      <c r="R8" s="2001"/>
      <c r="S8" s="1372"/>
      <c r="T8" s="1208"/>
      <c r="U8" s="2001"/>
      <c r="V8" s="2001"/>
      <c r="W8" s="2001"/>
      <c r="X8" s="2001"/>
      <c r="Y8" s="2001"/>
      <c r="Z8" s="2001"/>
      <c r="AA8" s="2001"/>
      <c r="AB8" s="2001"/>
      <c r="AC8" s="2001"/>
      <c r="AD8" s="2001"/>
      <c r="AE8" s="2001"/>
      <c r="AF8" s="2001"/>
      <c r="AG8" s="2001"/>
      <c r="AH8" s="2001"/>
      <c r="AI8" s="2001"/>
      <c r="AJ8" s="2001"/>
      <c r="AK8" s="2001"/>
      <c r="AL8" s="2001"/>
      <c r="AM8" s="2001"/>
      <c r="AN8" s="2001"/>
      <c r="AO8" s="2001"/>
      <c r="AP8" s="2001"/>
      <c r="AQ8" s="2001"/>
      <c r="AR8" s="2001"/>
      <c r="AS8" s="2001"/>
      <c r="AT8" s="2001"/>
    </row>
    <row r="9" spans="1:46" s="1341" customFormat="1" ht="11.25" customHeight="1" x14ac:dyDescent="0.2">
      <c r="A9" s="1336"/>
      <c r="B9" s="1337"/>
      <c r="C9" s="1338" t="s">
        <v>345</v>
      </c>
      <c r="D9" s="1339"/>
      <c r="E9" s="1340"/>
      <c r="F9" s="1361">
        <v>334499</v>
      </c>
      <c r="G9" s="1361">
        <v>319177</v>
      </c>
      <c r="H9" s="1361">
        <v>315112</v>
      </c>
      <c r="I9" s="1361">
        <v>318886</v>
      </c>
      <c r="J9" s="1361">
        <v>321500</v>
      </c>
      <c r="K9" s="1361">
        <v>324933</v>
      </c>
      <c r="L9" s="1361">
        <v>327295</v>
      </c>
      <c r="M9" s="1361">
        <v>330668</v>
      </c>
      <c r="N9" s="1361">
        <v>322978</v>
      </c>
      <c r="O9" s="1342"/>
      <c r="P9" s="1340"/>
      <c r="Q9" s="2000"/>
      <c r="R9" s="2001"/>
      <c r="S9" s="1372"/>
      <c r="T9" s="1208"/>
      <c r="U9" s="2001"/>
      <c r="V9" s="2001"/>
      <c r="W9" s="2001"/>
      <c r="X9" s="2001"/>
      <c r="Y9" s="2001"/>
      <c r="Z9" s="2001"/>
      <c r="AA9" s="2001"/>
      <c r="AB9" s="2001"/>
      <c r="AC9" s="2001"/>
      <c r="AD9" s="2001"/>
      <c r="AE9" s="2001"/>
      <c r="AF9" s="2001"/>
      <c r="AG9" s="2001"/>
      <c r="AH9" s="2001"/>
      <c r="AI9" s="2001"/>
      <c r="AJ9" s="2001"/>
      <c r="AK9" s="2001"/>
      <c r="AL9" s="2001"/>
      <c r="AM9" s="2001"/>
      <c r="AN9" s="2001"/>
      <c r="AO9" s="2001"/>
      <c r="AP9" s="2001"/>
      <c r="AQ9" s="2001"/>
      <c r="AR9" s="2001"/>
      <c r="AS9" s="2001"/>
      <c r="AT9" s="2001"/>
    </row>
    <row r="10" spans="1:46" s="1341" customFormat="1" ht="11.25" customHeight="1" x14ac:dyDescent="0.2">
      <c r="A10" s="1336"/>
      <c r="B10" s="1337"/>
      <c r="C10" s="1338" t="s">
        <v>535</v>
      </c>
      <c r="D10" s="1339"/>
      <c r="E10" s="1340"/>
      <c r="F10" s="1361">
        <v>2735237</v>
      </c>
      <c r="G10" s="1361">
        <v>2559732</v>
      </c>
      <c r="H10" s="1361">
        <v>2555676</v>
      </c>
      <c r="I10" s="1361">
        <v>2636881</v>
      </c>
      <c r="J10" s="1361">
        <v>2716011</v>
      </c>
      <c r="K10" s="1361">
        <v>2819978</v>
      </c>
      <c r="L10" s="1361">
        <v>2946903</v>
      </c>
      <c r="M10" s="1361">
        <v>3060489</v>
      </c>
      <c r="N10" s="1361">
        <v>3110949</v>
      </c>
      <c r="O10" s="1342"/>
      <c r="P10" s="1340"/>
      <c r="Q10" s="2000"/>
      <c r="R10" s="2001"/>
      <c r="S10" s="1377"/>
      <c r="T10" s="1208"/>
      <c r="U10" s="2001"/>
      <c r="V10" s="2001"/>
      <c r="W10" s="2001"/>
      <c r="X10" s="2001"/>
      <c r="Y10" s="2001"/>
      <c r="Z10" s="2001"/>
      <c r="AA10" s="2001"/>
      <c r="AB10" s="2001"/>
      <c r="AC10" s="2001"/>
      <c r="AD10" s="2001"/>
      <c r="AE10" s="2001"/>
      <c r="AF10" s="2001"/>
      <c r="AG10" s="2001"/>
      <c r="AH10" s="2001"/>
      <c r="AI10" s="2001"/>
      <c r="AJ10" s="2001"/>
      <c r="AK10" s="2001"/>
      <c r="AL10" s="2001"/>
      <c r="AM10" s="2001"/>
      <c r="AN10" s="2001"/>
      <c r="AO10" s="2001"/>
      <c r="AP10" s="2001"/>
      <c r="AQ10" s="2001"/>
      <c r="AR10" s="2001"/>
      <c r="AS10" s="2001"/>
      <c r="AT10" s="2001"/>
    </row>
    <row r="11" spans="1:46" s="1341" customFormat="1" ht="11.25" customHeight="1" x14ac:dyDescent="0.2">
      <c r="A11" s="1336"/>
      <c r="B11" s="1337"/>
      <c r="C11" s="1338" t="s">
        <v>539</v>
      </c>
      <c r="D11" s="1339"/>
      <c r="E11" s="1340"/>
      <c r="F11" s="1361">
        <v>2553741</v>
      </c>
      <c r="G11" s="1361">
        <v>2387386</v>
      </c>
      <c r="H11" s="1361">
        <v>2384121</v>
      </c>
      <c r="I11" s="1361">
        <v>2458163</v>
      </c>
      <c r="J11" s="1361">
        <v>2537653</v>
      </c>
      <c r="K11" s="1361">
        <v>2641919</v>
      </c>
      <c r="L11" s="1361">
        <v>2767521</v>
      </c>
      <c r="M11" s="1361">
        <v>2877918</v>
      </c>
      <c r="N11" s="1361">
        <v>2930482</v>
      </c>
      <c r="O11" s="1342"/>
      <c r="P11" s="1340"/>
      <c r="Q11" s="2000"/>
      <c r="R11" s="2001"/>
      <c r="S11" s="1378"/>
      <c r="T11" s="1208"/>
      <c r="U11" s="2001"/>
      <c r="V11" s="2001"/>
      <c r="W11" s="2001"/>
      <c r="X11" s="2001"/>
      <c r="Y11" s="2001"/>
      <c r="Z11" s="2001"/>
      <c r="AA11" s="2001"/>
      <c r="AB11" s="2001"/>
      <c r="AC11" s="2001"/>
      <c r="AD11" s="2001"/>
      <c r="AE11" s="2001"/>
      <c r="AF11" s="2001"/>
      <c r="AG11" s="2001"/>
      <c r="AH11" s="2001"/>
      <c r="AI11" s="2001"/>
      <c r="AJ11" s="2001"/>
      <c r="AK11" s="2001"/>
      <c r="AL11" s="2001"/>
      <c r="AM11" s="2001"/>
      <c r="AN11" s="2001"/>
      <c r="AO11" s="2001"/>
      <c r="AP11" s="2001"/>
      <c r="AQ11" s="2001"/>
      <c r="AR11" s="2001"/>
      <c r="AS11" s="2001"/>
      <c r="AT11" s="2001"/>
    </row>
    <row r="12" spans="1:46" s="1363" customFormat="1" ht="11.25" customHeight="1" x14ac:dyDescent="0.2">
      <c r="A12" s="1359"/>
      <c r="B12" s="1360"/>
      <c r="C12" s="1338" t="s">
        <v>540</v>
      </c>
      <c r="D12" s="1339"/>
      <c r="E12" s="1362"/>
      <c r="F12" s="1364"/>
      <c r="G12" s="1403"/>
      <c r="H12" s="1364"/>
      <c r="I12" s="1364"/>
      <c r="J12" s="1364"/>
      <c r="K12" s="1364"/>
      <c r="L12" s="1364"/>
      <c r="M12" s="1364"/>
      <c r="N12" s="1364"/>
      <c r="O12" s="1347"/>
      <c r="P12" s="1362"/>
      <c r="Q12" s="2002"/>
      <c r="R12" s="1407"/>
      <c r="S12" s="1378"/>
      <c r="T12" s="1379"/>
      <c r="U12" s="1407"/>
      <c r="V12" s="1407"/>
      <c r="W12" s="1407"/>
      <c r="X12" s="1407"/>
      <c r="Y12" s="1407"/>
      <c r="Z12" s="1407"/>
      <c r="AA12" s="1407"/>
      <c r="AB12" s="1407"/>
      <c r="AC12" s="1407"/>
      <c r="AD12" s="1407"/>
      <c r="AE12" s="1407"/>
      <c r="AF12" s="1407"/>
      <c r="AG12" s="1407"/>
      <c r="AH12" s="1407"/>
      <c r="AI12" s="1407"/>
      <c r="AJ12" s="1407"/>
      <c r="AK12" s="1407"/>
      <c r="AL12" s="1407"/>
      <c r="AM12" s="1407"/>
      <c r="AN12" s="1407"/>
      <c r="AO12" s="1407"/>
      <c r="AP12" s="1407"/>
      <c r="AQ12" s="1407"/>
      <c r="AR12" s="1407"/>
      <c r="AS12" s="1407"/>
      <c r="AT12" s="1407"/>
    </row>
    <row r="13" spans="1:46" s="1363" customFormat="1" ht="9.75" customHeight="1" x14ac:dyDescent="0.2">
      <c r="A13" s="1359"/>
      <c r="B13" s="1360"/>
      <c r="C13" s="1362"/>
      <c r="D13" s="1404" t="s">
        <v>546</v>
      </c>
      <c r="E13" s="1362"/>
      <c r="F13" s="1405">
        <v>906.10728754671709</v>
      </c>
      <c r="G13" s="1405">
        <v>915.01247006081212</v>
      </c>
      <c r="H13" s="1405">
        <v>912.18298170177309</v>
      </c>
      <c r="I13" s="1405">
        <v>909.49144915721399</v>
      </c>
      <c r="J13" s="1405">
        <v>913.92544791377406</v>
      </c>
      <c r="K13" s="1405">
        <v>924.9392153090821</v>
      </c>
      <c r="L13" s="1405">
        <v>943.00107511786211</v>
      </c>
      <c r="M13" s="1405">
        <v>970.41689676342503</v>
      </c>
      <c r="N13" s="1405">
        <v>1005.08927925103</v>
      </c>
      <c r="O13" s="1342"/>
      <c r="P13" s="1362"/>
      <c r="Q13" s="2003"/>
      <c r="R13" s="1407"/>
      <c r="S13" s="1378"/>
      <c r="T13" s="1208"/>
      <c r="U13" s="1407"/>
      <c r="V13" s="1407"/>
      <c r="W13" s="1407"/>
      <c r="X13" s="1407"/>
      <c r="Y13" s="1407"/>
      <c r="Z13" s="1407"/>
      <c r="AA13" s="1407"/>
      <c r="AB13" s="1407"/>
      <c r="AC13" s="1407"/>
      <c r="AD13" s="1407"/>
      <c r="AE13" s="1407"/>
      <c r="AF13" s="1407"/>
      <c r="AG13" s="1407"/>
      <c r="AH13" s="1407"/>
      <c r="AI13" s="1407"/>
      <c r="AJ13" s="1407"/>
      <c r="AK13" s="1407"/>
      <c r="AL13" s="1407"/>
      <c r="AM13" s="1407"/>
      <c r="AN13" s="1407"/>
      <c r="AO13" s="1407"/>
      <c r="AP13" s="1407"/>
      <c r="AQ13" s="1407"/>
      <c r="AR13" s="1407"/>
      <c r="AS13" s="1407"/>
      <c r="AT13" s="1407"/>
    </row>
    <row r="14" spans="1:46" s="1363" customFormat="1" ht="9.75" customHeight="1" x14ac:dyDescent="0.2">
      <c r="A14" s="1359"/>
      <c r="B14" s="1360"/>
      <c r="C14" s="1368"/>
      <c r="D14" s="1406" t="s">
        <v>547</v>
      </c>
      <c r="E14" s="1407"/>
      <c r="F14" s="1408">
        <v>641.92999999999995</v>
      </c>
      <c r="G14" s="1408">
        <v>641.92999999999995</v>
      </c>
      <c r="H14" s="1408">
        <v>641.92999999999995</v>
      </c>
      <c r="I14" s="1408">
        <v>641.92999999999995</v>
      </c>
      <c r="J14" s="1408">
        <v>650</v>
      </c>
      <c r="K14" s="1408">
        <v>650</v>
      </c>
      <c r="L14" s="1408">
        <v>660</v>
      </c>
      <c r="M14" s="1408">
        <v>690</v>
      </c>
      <c r="N14" s="1408">
        <v>720</v>
      </c>
      <c r="O14" s="1347"/>
      <c r="P14" s="1362"/>
      <c r="Q14" s="2002"/>
      <c r="R14" s="1407"/>
      <c r="S14" s="2004"/>
      <c r="T14" s="1208"/>
      <c r="U14" s="1407"/>
      <c r="V14" s="1407"/>
      <c r="W14" s="1407"/>
      <c r="X14" s="1407"/>
      <c r="Y14" s="1407"/>
      <c r="Z14" s="1407"/>
      <c r="AA14" s="1407"/>
      <c r="AB14" s="1407"/>
      <c r="AC14" s="1407"/>
      <c r="AD14" s="1407"/>
      <c r="AE14" s="1407"/>
      <c r="AF14" s="1407"/>
      <c r="AG14" s="1407"/>
      <c r="AH14" s="1407"/>
      <c r="AI14" s="1407"/>
      <c r="AJ14" s="1407"/>
      <c r="AK14" s="1407"/>
      <c r="AL14" s="1407"/>
      <c r="AM14" s="1407"/>
      <c r="AN14" s="1407"/>
      <c r="AO14" s="1407"/>
      <c r="AP14" s="1407"/>
      <c r="AQ14" s="1407"/>
      <c r="AR14" s="1407"/>
      <c r="AS14" s="1407"/>
      <c r="AT14" s="1407"/>
    </row>
    <row r="15" spans="1:46" s="1363" customFormat="1" ht="11.25" customHeight="1" x14ac:dyDescent="0.2">
      <c r="A15" s="1359"/>
      <c r="B15" s="1360"/>
      <c r="C15" s="1380" t="s">
        <v>541</v>
      </c>
      <c r="D15" s="1339"/>
      <c r="E15" s="1362"/>
      <c r="F15" s="1364"/>
      <c r="G15" s="1403"/>
      <c r="H15" s="1364"/>
      <c r="I15" s="1364"/>
      <c r="J15" s="1364"/>
      <c r="K15" s="1364"/>
      <c r="L15" s="1364"/>
      <c r="M15" s="1364"/>
      <c r="N15" s="1364"/>
      <c r="O15" s="1347"/>
      <c r="P15" s="1362"/>
      <c r="Q15" s="2002"/>
      <c r="R15" s="2005"/>
      <c r="S15" s="1407"/>
      <c r="T15" s="1407"/>
      <c r="U15" s="1407"/>
      <c r="V15" s="1407"/>
      <c r="W15" s="1407"/>
      <c r="X15" s="1407"/>
      <c r="Y15" s="1407"/>
      <c r="Z15" s="1407"/>
      <c r="AA15" s="1407"/>
      <c r="AB15" s="1407"/>
      <c r="AC15" s="1407"/>
      <c r="AD15" s="1407"/>
      <c r="AE15" s="1407"/>
      <c r="AF15" s="1407"/>
      <c r="AG15" s="1407"/>
      <c r="AH15" s="1407"/>
      <c r="AI15" s="1407"/>
      <c r="AJ15" s="1407"/>
      <c r="AK15" s="1407"/>
      <c r="AL15" s="1407"/>
      <c r="AM15" s="1407"/>
      <c r="AN15" s="1407"/>
      <c r="AO15" s="1407"/>
      <c r="AP15" s="1407"/>
      <c r="AQ15" s="1407"/>
      <c r="AR15" s="1407"/>
      <c r="AS15" s="1407"/>
      <c r="AT15" s="1407"/>
    </row>
    <row r="16" spans="1:46" s="1363" customFormat="1" ht="9.75" customHeight="1" x14ac:dyDescent="0.2">
      <c r="A16" s="1359"/>
      <c r="B16" s="1360"/>
      <c r="C16" s="1340"/>
      <c r="D16" s="1404" t="s">
        <v>548</v>
      </c>
      <c r="E16" s="1362"/>
      <c r="F16" s="1405">
        <v>1084.5540077386001</v>
      </c>
      <c r="G16" s="1405">
        <v>1095.58619281857</v>
      </c>
      <c r="H16" s="1405">
        <v>1093.8178723953499</v>
      </c>
      <c r="I16" s="1405">
        <v>1093.20854089105</v>
      </c>
      <c r="J16" s="1405">
        <v>1096.65734127991</v>
      </c>
      <c r="K16" s="1405">
        <v>1107.85636561875</v>
      </c>
      <c r="L16" s="1405">
        <v>1133.34288689707</v>
      </c>
      <c r="M16" s="1405">
        <v>1170.2525051678801</v>
      </c>
      <c r="N16" s="1405">
        <v>1209.93900485576</v>
      </c>
      <c r="O16" s="1347"/>
      <c r="P16" s="1362"/>
      <c r="Q16" s="2003"/>
      <c r="R16" s="2005"/>
      <c r="S16" s="1407"/>
      <c r="T16" s="1407"/>
      <c r="U16" s="1407"/>
      <c r="V16" s="1407"/>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R16" s="1407"/>
      <c r="AS16" s="1407"/>
      <c r="AT16" s="1407"/>
    </row>
    <row r="17" spans="1:46" s="1363" customFormat="1" ht="9.75" customHeight="1" x14ac:dyDescent="0.2">
      <c r="A17" s="1359"/>
      <c r="B17" s="1360"/>
      <c r="C17" s="1409"/>
      <c r="D17" s="1410" t="s">
        <v>549</v>
      </c>
      <c r="E17" s="1407"/>
      <c r="F17" s="1408">
        <v>776</v>
      </c>
      <c r="G17" s="1408">
        <v>783.62</v>
      </c>
      <c r="H17" s="1408">
        <v>785.45</v>
      </c>
      <c r="I17" s="1408">
        <v>786.99</v>
      </c>
      <c r="J17" s="1408">
        <v>790.03</v>
      </c>
      <c r="K17" s="1408">
        <v>800</v>
      </c>
      <c r="L17" s="1408">
        <v>822.95</v>
      </c>
      <c r="M17" s="1408">
        <v>854.8</v>
      </c>
      <c r="N17" s="1408">
        <v>892.01</v>
      </c>
      <c r="O17" s="1347"/>
      <c r="P17" s="1362"/>
      <c r="Q17" s="1407"/>
      <c r="R17" s="2005"/>
      <c r="S17" s="1407"/>
      <c r="T17" s="1407"/>
      <c r="U17" s="1407"/>
      <c r="V17" s="1407"/>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R17" s="1407"/>
      <c r="AS17" s="1407"/>
      <c r="AT17" s="1407"/>
    </row>
    <row r="18" spans="1:46" s="1363" customFormat="1" ht="11.25" customHeight="1" x14ac:dyDescent="0.2">
      <c r="A18" s="1359"/>
      <c r="B18" s="1360"/>
      <c r="C18" s="1338" t="s">
        <v>542</v>
      </c>
      <c r="D18" s="1343"/>
      <c r="E18" s="1362"/>
      <c r="F18" s="1361">
        <v>2038354</v>
      </c>
      <c r="G18" s="1361">
        <v>1910957</v>
      </c>
      <c r="H18" s="1361">
        <v>1890511</v>
      </c>
      <c r="I18" s="1361">
        <v>1928307</v>
      </c>
      <c r="J18" s="1361">
        <v>1991131</v>
      </c>
      <c r="K18" s="1361">
        <v>2054911</v>
      </c>
      <c r="L18" s="1361">
        <v>2131943</v>
      </c>
      <c r="M18" s="1361">
        <v>2205449</v>
      </c>
      <c r="N18" s="1361">
        <v>2232400</v>
      </c>
      <c r="O18" s="1347"/>
      <c r="P18" s="1362"/>
      <c r="Q18" s="1407"/>
      <c r="R18" s="2005"/>
      <c r="S18" s="1407"/>
      <c r="T18" s="1407"/>
      <c r="U18" s="1407"/>
      <c r="V18" s="1407"/>
      <c r="W18" s="1407"/>
      <c r="X18" s="1407"/>
      <c r="Y18" s="1407"/>
      <c r="Z18" s="1407"/>
      <c r="AA18" s="1407"/>
      <c r="AB18" s="1407"/>
      <c r="AC18" s="1407"/>
      <c r="AD18" s="1407"/>
      <c r="AE18" s="1407"/>
      <c r="AF18" s="1407"/>
      <c r="AG18" s="1407"/>
      <c r="AH18" s="1407"/>
      <c r="AI18" s="1407"/>
      <c r="AJ18" s="1407"/>
      <c r="AK18" s="1407"/>
      <c r="AL18" s="1407"/>
      <c r="AM18" s="1407"/>
      <c r="AN18" s="1407"/>
      <c r="AO18" s="1407"/>
      <c r="AP18" s="1407"/>
      <c r="AQ18" s="1407"/>
      <c r="AR18" s="1407"/>
      <c r="AS18" s="1407"/>
      <c r="AT18" s="1407"/>
    </row>
    <row r="19" spans="1:46" s="1418" customFormat="1" ht="9" customHeight="1" thickBot="1" x14ac:dyDescent="0.25">
      <c r="A19" s="1411"/>
      <c r="B19" s="1412"/>
      <c r="C19" s="1381"/>
      <c r="D19" s="1413"/>
      <c r="E19" s="1413"/>
      <c r="F19" s="1414"/>
      <c r="G19" s="1414"/>
      <c r="H19" s="1414"/>
      <c r="I19" s="1414"/>
      <c r="J19" s="1414"/>
      <c r="K19" s="1414"/>
      <c r="L19" s="1414"/>
      <c r="M19" s="1414"/>
      <c r="N19" s="1415"/>
      <c r="O19" s="1416"/>
      <c r="P19" s="1417"/>
      <c r="Q19" s="2006"/>
      <c r="R19" s="2007"/>
      <c r="S19" s="2006"/>
      <c r="T19" s="2006"/>
      <c r="U19" s="2006"/>
      <c r="V19" s="2006"/>
      <c r="W19" s="2006"/>
      <c r="X19" s="2006"/>
      <c r="Y19" s="2006"/>
      <c r="Z19" s="2006"/>
      <c r="AA19" s="2006"/>
      <c r="AB19" s="2006"/>
      <c r="AC19" s="2006"/>
      <c r="AD19" s="2006"/>
      <c r="AE19" s="2006"/>
      <c r="AF19" s="2006"/>
      <c r="AG19" s="2006"/>
      <c r="AH19" s="2006"/>
      <c r="AI19" s="2006"/>
      <c r="AJ19" s="2006"/>
      <c r="AK19" s="2006"/>
      <c r="AL19" s="2006"/>
      <c r="AM19" s="2006"/>
      <c r="AN19" s="2006"/>
      <c r="AO19" s="2006"/>
      <c r="AP19" s="2006"/>
      <c r="AQ19" s="2006"/>
      <c r="AR19" s="2006"/>
      <c r="AS19" s="2006"/>
      <c r="AT19" s="2006"/>
    </row>
    <row r="20" spans="1:46" s="1023" customFormat="1" ht="15" thickBot="1" x14ac:dyDescent="0.25">
      <c r="A20" s="1344"/>
      <c r="B20" s="1345"/>
      <c r="C20" s="1355" t="s">
        <v>588</v>
      </c>
      <c r="D20" s="1356"/>
      <c r="E20" s="1356"/>
      <c r="F20" s="1356"/>
      <c r="G20" s="1356"/>
      <c r="H20" s="1356"/>
      <c r="I20" s="1356"/>
      <c r="J20" s="1356"/>
      <c r="K20" s="1356"/>
      <c r="L20" s="1356"/>
      <c r="M20" s="1356"/>
      <c r="N20" s="1022"/>
      <c r="O20" s="1342"/>
      <c r="P20" s="1198"/>
      <c r="Q20" s="2008"/>
      <c r="R20" s="2008"/>
      <c r="S20" s="2008"/>
      <c r="T20" s="2008"/>
      <c r="U20" s="2008"/>
      <c r="V20" s="2008"/>
      <c r="W20" s="2008"/>
      <c r="X20" s="2008"/>
      <c r="Y20" s="2008"/>
      <c r="Z20" s="2008"/>
      <c r="AA20" s="2008"/>
      <c r="AB20" s="2008"/>
      <c r="AC20" s="2008"/>
      <c r="AD20" s="2008"/>
      <c r="AE20" s="2008"/>
      <c r="AF20" s="2008"/>
      <c r="AG20" s="2008"/>
      <c r="AH20" s="2008"/>
      <c r="AI20" s="2008"/>
      <c r="AJ20" s="2008"/>
      <c r="AK20" s="2008"/>
      <c r="AL20" s="2008"/>
      <c r="AM20" s="2008"/>
      <c r="AN20" s="2008"/>
      <c r="AO20" s="2008"/>
      <c r="AP20" s="2008"/>
      <c r="AQ20" s="2008"/>
      <c r="AR20" s="2008"/>
      <c r="AS20" s="2008"/>
      <c r="AT20" s="2008"/>
    </row>
    <row r="21" spans="1:46" s="1023" customFormat="1" ht="4.5" customHeight="1" x14ac:dyDescent="0.2">
      <c r="A21" s="1344"/>
      <c r="B21" s="1345"/>
      <c r="C21" s="1346"/>
      <c r="D21" s="1346"/>
      <c r="E21" s="1346"/>
      <c r="F21" s="1346"/>
      <c r="G21" s="1346"/>
      <c r="H21" s="1346"/>
      <c r="I21" s="1346"/>
      <c r="J21" s="1346"/>
      <c r="K21" s="1346"/>
      <c r="L21" s="1346"/>
      <c r="M21" s="1346"/>
      <c r="N21" s="1346"/>
      <c r="O21" s="1342"/>
      <c r="P21" s="1198"/>
      <c r="Q21" s="2008"/>
      <c r="R21" s="2008"/>
      <c r="S21" s="2008"/>
      <c r="T21" s="2008"/>
      <c r="U21" s="2008"/>
      <c r="V21" s="2008"/>
      <c r="W21" s="2008"/>
      <c r="X21" s="2008"/>
      <c r="Y21" s="2008"/>
      <c r="Z21" s="2008"/>
      <c r="AA21" s="2008"/>
      <c r="AB21" s="2008"/>
      <c r="AC21" s="2008"/>
      <c r="AD21" s="2008"/>
      <c r="AE21" s="2008"/>
      <c r="AF21" s="2008"/>
      <c r="AG21" s="2008"/>
      <c r="AH21" s="2008"/>
      <c r="AI21" s="2008"/>
      <c r="AJ21" s="2008"/>
      <c r="AK21" s="2008"/>
      <c r="AL21" s="2008"/>
      <c r="AM21" s="2008"/>
      <c r="AN21" s="2008"/>
      <c r="AO21" s="2008"/>
      <c r="AP21" s="2008"/>
      <c r="AQ21" s="2008"/>
      <c r="AR21" s="2008"/>
      <c r="AS21" s="2008"/>
      <c r="AT21" s="2008"/>
    </row>
    <row r="22" spans="1:46" s="1023" customFormat="1" x14ac:dyDescent="0.2">
      <c r="A22" s="1344"/>
      <c r="B22" s="1345"/>
      <c r="C22" s="2424" t="s">
        <v>589</v>
      </c>
      <c r="D22" s="2425"/>
      <c r="E22" s="2428">
        <v>2010</v>
      </c>
      <c r="F22" s="2428"/>
      <c r="G22" s="2428"/>
      <c r="H22" s="2428"/>
      <c r="I22" s="2429"/>
      <c r="J22" s="2430">
        <v>2019</v>
      </c>
      <c r="K22" s="2428"/>
      <c r="L22" s="2428"/>
      <c r="M22" s="2428"/>
      <c r="N22" s="2428"/>
      <c r="O22" s="1342"/>
      <c r="P22" s="1198"/>
      <c r="Q22" s="2008"/>
      <c r="R22" s="2009"/>
      <c r="S22" s="2009"/>
      <c r="T22" s="2009"/>
      <c r="U22" s="2009"/>
      <c r="V22" s="2008"/>
      <c r="W22" s="1997"/>
      <c r="X22" s="1978"/>
      <c r="Y22" s="1997"/>
      <c r="Z22" s="2008"/>
      <c r="AA22" s="2008"/>
      <c r="AB22" s="2008"/>
      <c r="AC22" s="2008"/>
      <c r="AD22" s="2008"/>
      <c r="AE22" s="2008"/>
      <c r="AF22" s="2008"/>
      <c r="AG22" s="2008"/>
      <c r="AH22" s="2008"/>
      <c r="AI22" s="2008"/>
      <c r="AJ22" s="2008"/>
      <c r="AK22" s="2008"/>
      <c r="AL22" s="2008"/>
      <c r="AM22" s="2008"/>
      <c r="AN22" s="2008"/>
      <c r="AO22" s="2008"/>
      <c r="AP22" s="2008"/>
      <c r="AQ22" s="2008"/>
      <c r="AR22" s="2008"/>
      <c r="AS22" s="2008"/>
      <c r="AT22" s="2008"/>
    </row>
    <row r="23" spans="1:46" s="1023" customFormat="1" ht="21" customHeight="1" x14ac:dyDescent="0.2">
      <c r="A23" s="1344"/>
      <c r="B23" s="1345"/>
      <c r="C23" s="2426"/>
      <c r="D23" s="2427"/>
      <c r="E23" s="1439" t="s">
        <v>590</v>
      </c>
      <c r="F23" s="1419" t="s">
        <v>591</v>
      </c>
      <c r="G23" s="1419" t="s">
        <v>592</v>
      </c>
      <c r="H23" s="1419" t="s">
        <v>593</v>
      </c>
      <c r="I23" s="1751" t="s">
        <v>594</v>
      </c>
      <c r="J23" s="1439" t="s">
        <v>590</v>
      </c>
      <c r="K23" s="1419" t="s">
        <v>591</v>
      </c>
      <c r="L23" s="1419" t="s">
        <v>592</v>
      </c>
      <c r="M23" s="1419" t="s">
        <v>593</v>
      </c>
      <c r="N23" s="1419" t="s">
        <v>594</v>
      </c>
      <c r="O23" s="1342"/>
      <c r="P23" s="1198"/>
      <c r="Q23" s="2008"/>
      <c r="R23" s="2010"/>
      <c r="S23" s="2010"/>
      <c r="T23" s="2008"/>
      <c r="U23" s="2008"/>
      <c r="V23" s="2011"/>
      <c r="W23" s="1208"/>
      <c r="X23" s="1997"/>
      <c r="Y23" s="1997"/>
      <c r="Z23" s="2008"/>
      <c r="AA23" s="2008"/>
      <c r="AB23" s="2008"/>
      <c r="AC23" s="2008"/>
      <c r="AD23" s="2008"/>
      <c r="AE23" s="2008"/>
      <c r="AF23" s="2008"/>
      <c r="AG23" s="2008"/>
      <c r="AH23" s="2008"/>
      <c r="AI23" s="2008"/>
      <c r="AJ23" s="2008"/>
      <c r="AK23" s="2008"/>
      <c r="AL23" s="2008"/>
      <c r="AM23" s="2008"/>
      <c r="AN23" s="2008"/>
      <c r="AO23" s="2008"/>
      <c r="AP23" s="2008"/>
      <c r="AQ23" s="2008"/>
      <c r="AR23" s="2008"/>
      <c r="AS23" s="2008"/>
      <c r="AT23" s="2008"/>
    </row>
    <row r="24" spans="1:46" s="1422" customFormat="1" ht="11.25" customHeight="1" x14ac:dyDescent="0.2">
      <c r="A24" s="1420"/>
      <c r="B24" s="1421"/>
      <c r="C24" s="1338" t="s">
        <v>66</v>
      </c>
      <c r="D24" s="1338"/>
      <c r="E24" s="1752">
        <v>2599509</v>
      </c>
      <c r="F24" s="1752">
        <v>731083</v>
      </c>
      <c r="G24" s="1752">
        <v>825348</v>
      </c>
      <c r="H24" s="1752">
        <v>612253</v>
      </c>
      <c r="I24" s="1753">
        <v>430825</v>
      </c>
      <c r="J24" s="1752">
        <v>2930482</v>
      </c>
      <c r="K24" s="1752">
        <v>690476</v>
      </c>
      <c r="L24" s="1752">
        <v>898123</v>
      </c>
      <c r="M24" s="1752">
        <v>722607</v>
      </c>
      <c r="N24" s="1752">
        <v>619276</v>
      </c>
      <c r="O24" s="1347"/>
      <c r="P24" s="1529"/>
      <c r="Q24" s="2012"/>
      <c r="R24" s="2010"/>
      <c r="S24" s="2010"/>
      <c r="T24" s="2012"/>
      <c r="U24" s="2013"/>
      <c r="V24" s="2012"/>
      <c r="W24" s="2014"/>
      <c r="X24" s="1372"/>
      <c r="Y24" s="1208"/>
      <c r="Z24" s="2012"/>
      <c r="AA24" s="2012"/>
      <c r="AB24" s="2012"/>
      <c r="AC24" s="2012"/>
      <c r="AD24" s="2012"/>
      <c r="AE24" s="2012"/>
      <c r="AF24" s="2012"/>
      <c r="AG24" s="2012"/>
      <c r="AH24" s="2012"/>
      <c r="AI24" s="2012"/>
      <c r="AJ24" s="2012"/>
      <c r="AK24" s="2012"/>
      <c r="AL24" s="2012"/>
      <c r="AM24" s="2012"/>
      <c r="AN24" s="2012"/>
      <c r="AO24" s="2012"/>
      <c r="AP24" s="2012"/>
      <c r="AQ24" s="2012"/>
      <c r="AR24" s="2012"/>
      <c r="AS24" s="2012"/>
      <c r="AT24" s="2012"/>
    </row>
    <row r="25" spans="1:46" s="1227" customFormat="1" ht="9.75" customHeight="1" x14ac:dyDescent="0.2">
      <c r="A25" s="1226"/>
      <c r="B25" s="1754"/>
      <c r="C25" s="1755"/>
      <c r="D25" s="1756" t="s">
        <v>154</v>
      </c>
      <c r="E25" s="1757">
        <v>2430227</v>
      </c>
      <c r="F25" s="1757">
        <v>690071</v>
      </c>
      <c r="G25" s="1757">
        <v>786991</v>
      </c>
      <c r="H25" s="1757">
        <v>579123</v>
      </c>
      <c r="I25" s="1758">
        <v>374042</v>
      </c>
      <c r="J25" s="1759">
        <v>2710218</v>
      </c>
      <c r="K25" s="1759">
        <v>633286</v>
      </c>
      <c r="L25" s="1759">
        <v>842092</v>
      </c>
      <c r="M25" s="1759">
        <v>684138</v>
      </c>
      <c r="N25" s="1759">
        <v>550702</v>
      </c>
      <c r="O25" s="1760"/>
      <c r="P25" s="1209"/>
      <c r="Q25" s="2011"/>
      <c r="R25" s="2010"/>
      <c r="S25" s="2010"/>
      <c r="T25" s="2011"/>
      <c r="U25" s="2013"/>
      <c r="V25" s="2015"/>
      <c r="W25" s="2014"/>
      <c r="X25" s="2011"/>
      <c r="Y25" s="2011"/>
      <c r="Z25" s="1208"/>
      <c r="AA25" s="2011"/>
      <c r="AB25" s="2011"/>
      <c r="AC25" s="2011"/>
      <c r="AD25" s="2011"/>
      <c r="AE25" s="2011"/>
      <c r="AF25" s="2011"/>
      <c r="AG25" s="2011"/>
      <c r="AH25" s="2011"/>
      <c r="AI25" s="2011"/>
      <c r="AJ25" s="2011"/>
      <c r="AK25" s="2011"/>
      <c r="AL25" s="2011"/>
      <c r="AM25" s="2011"/>
      <c r="AN25" s="2011"/>
      <c r="AO25" s="2011"/>
      <c r="AP25" s="2011"/>
      <c r="AQ25" s="2011"/>
      <c r="AR25" s="2011"/>
      <c r="AS25" s="2011"/>
      <c r="AT25" s="2011"/>
    </row>
    <row r="26" spans="1:46" s="1227" customFormat="1" ht="9.75" customHeight="1" x14ac:dyDescent="0.2">
      <c r="A26" s="1226"/>
      <c r="B26" s="1754"/>
      <c r="C26" s="1755"/>
      <c r="D26" s="1756" t="s">
        <v>155</v>
      </c>
      <c r="E26" s="1757">
        <v>169282</v>
      </c>
      <c r="F26" s="1757">
        <v>41012</v>
      </c>
      <c r="G26" s="1757">
        <v>38357</v>
      </c>
      <c r="H26" s="1757">
        <v>33130</v>
      </c>
      <c r="I26" s="1758">
        <v>56783</v>
      </c>
      <c r="J26" s="1759">
        <v>220264</v>
      </c>
      <c r="K26" s="1759">
        <v>57190</v>
      </c>
      <c r="L26" s="1759">
        <v>56031</v>
      </c>
      <c r="M26" s="1759">
        <v>38469</v>
      </c>
      <c r="N26" s="1759">
        <v>68574</v>
      </c>
      <c r="O26" s="1760"/>
      <c r="P26" s="1209"/>
      <c r="Q26" s="2016"/>
      <c r="R26" s="2010"/>
      <c r="S26" s="2010"/>
      <c r="T26" s="2011"/>
      <c r="U26" s="2013"/>
      <c r="V26" s="2015"/>
      <c r="W26" s="2014"/>
      <c r="X26" s="2011"/>
      <c r="Y26" s="2011"/>
      <c r="Z26" s="2011"/>
      <c r="AA26" s="2011"/>
      <c r="AB26" s="2011"/>
      <c r="AC26" s="2011"/>
      <c r="AD26" s="2011"/>
      <c r="AE26" s="2011"/>
      <c r="AF26" s="2011"/>
      <c r="AG26" s="2011"/>
      <c r="AH26" s="2011"/>
      <c r="AI26" s="2011"/>
      <c r="AJ26" s="2011"/>
      <c r="AK26" s="2011"/>
      <c r="AL26" s="2011"/>
      <c r="AM26" s="2011"/>
      <c r="AN26" s="2011"/>
      <c r="AO26" s="2011"/>
      <c r="AP26" s="2011"/>
      <c r="AQ26" s="2011"/>
      <c r="AR26" s="2011"/>
      <c r="AS26" s="2011"/>
      <c r="AT26" s="2011"/>
    </row>
    <row r="27" spans="1:46" s="1227" customFormat="1" ht="9.75" customHeight="1" x14ac:dyDescent="0.2">
      <c r="A27" s="1226"/>
      <c r="B27" s="1754"/>
      <c r="C27" s="1755" t="s">
        <v>60</v>
      </c>
      <c r="D27" s="1755"/>
      <c r="E27" s="1761">
        <v>196607</v>
      </c>
      <c r="F27" s="1761">
        <v>48762</v>
      </c>
      <c r="G27" s="1761">
        <v>66360</v>
      </c>
      <c r="H27" s="1761">
        <v>52382</v>
      </c>
      <c r="I27" s="1762">
        <v>29103</v>
      </c>
      <c r="J27" s="1752">
        <v>221154</v>
      </c>
      <c r="K27" s="1752">
        <v>46184</v>
      </c>
      <c r="L27" s="1752">
        <v>68532</v>
      </c>
      <c r="M27" s="1752">
        <v>61832</v>
      </c>
      <c r="N27" s="1752">
        <v>44606</v>
      </c>
      <c r="O27" s="1760"/>
      <c r="P27" s="1209"/>
      <c r="Q27" s="2016"/>
      <c r="R27" s="2010"/>
      <c r="S27" s="2010"/>
      <c r="T27" s="2011"/>
      <c r="U27" s="2013"/>
      <c r="V27" s="2015"/>
      <c r="W27" s="2014"/>
      <c r="X27" s="2011"/>
      <c r="Y27" s="2011"/>
      <c r="Z27" s="2017"/>
      <c r="AA27" s="2018"/>
      <c r="AB27" s="2011"/>
      <c r="AC27" s="2011"/>
      <c r="AD27" s="2011"/>
      <c r="AE27" s="2011"/>
      <c r="AF27" s="2011"/>
      <c r="AG27" s="2011"/>
      <c r="AH27" s="2011"/>
      <c r="AI27" s="2011"/>
      <c r="AJ27" s="2011"/>
      <c r="AK27" s="2011"/>
      <c r="AL27" s="2011"/>
      <c r="AM27" s="2011"/>
      <c r="AN27" s="2011"/>
      <c r="AO27" s="2011"/>
      <c r="AP27" s="2011"/>
      <c r="AQ27" s="2011"/>
      <c r="AR27" s="2011"/>
      <c r="AS27" s="2011"/>
      <c r="AT27" s="2011"/>
    </row>
    <row r="28" spans="1:46" s="1766" customFormat="1" ht="9.75" customHeight="1" x14ac:dyDescent="0.2">
      <c r="A28" s="1763"/>
      <c r="B28" s="1764"/>
      <c r="C28" s="1755"/>
      <c r="D28" s="1756" t="s">
        <v>154</v>
      </c>
      <c r="E28" s="1757">
        <v>188526</v>
      </c>
      <c r="F28" s="1757">
        <v>46230</v>
      </c>
      <c r="G28" s="1757">
        <v>64011</v>
      </c>
      <c r="H28" s="1757">
        <v>50546</v>
      </c>
      <c r="I28" s="1758">
        <v>27739</v>
      </c>
      <c r="J28" s="1759">
        <v>210566</v>
      </c>
      <c r="K28" s="1759">
        <v>42470</v>
      </c>
      <c r="L28" s="1759">
        <v>65403</v>
      </c>
      <c r="M28" s="1759">
        <v>59757</v>
      </c>
      <c r="N28" s="1759">
        <v>42936</v>
      </c>
      <c r="O28" s="1760"/>
      <c r="P28" s="1765"/>
      <c r="Q28" s="2016"/>
      <c r="R28" s="2010"/>
      <c r="S28" s="2010"/>
      <c r="T28" s="2019"/>
      <c r="U28" s="2013"/>
      <c r="V28" s="2015"/>
      <c r="W28" s="2014"/>
      <c r="X28" s="2019"/>
      <c r="Y28" s="2019"/>
      <c r="Z28" s="2020"/>
      <c r="AA28" s="2018"/>
      <c r="AB28" s="2019"/>
      <c r="AC28" s="2019"/>
      <c r="AD28" s="2019"/>
      <c r="AE28" s="2019"/>
      <c r="AF28" s="2019"/>
      <c r="AG28" s="2019"/>
      <c r="AH28" s="2019"/>
      <c r="AI28" s="2019"/>
      <c r="AJ28" s="2019"/>
      <c r="AK28" s="2019"/>
      <c r="AL28" s="2019"/>
      <c r="AM28" s="2019"/>
      <c r="AN28" s="2019"/>
      <c r="AO28" s="2019"/>
      <c r="AP28" s="2019"/>
      <c r="AQ28" s="2019"/>
      <c r="AR28" s="2019"/>
      <c r="AS28" s="2019"/>
      <c r="AT28" s="2019"/>
    </row>
    <row r="29" spans="1:46" s="1771" customFormat="1" ht="9.75" customHeight="1" x14ac:dyDescent="0.2">
      <c r="A29" s="1767"/>
      <c r="B29" s="1768"/>
      <c r="C29" s="1755"/>
      <c r="D29" s="1756" t="s">
        <v>155</v>
      </c>
      <c r="E29" s="1757">
        <v>8081</v>
      </c>
      <c r="F29" s="1757">
        <v>2532</v>
      </c>
      <c r="G29" s="1757">
        <v>2349</v>
      </c>
      <c r="H29" s="1757">
        <v>1836</v>
      </c>
      <c r="I29" s="1758">
        <v>1364</v>
      </c>
      <c r="J29" s="1759">
        <v>10588</v>
      </c>
      <c r="K29" s="1759">
        <v>3714</v>
      </c>
      <c r="L29" s="1759">
        <v>3129</v>
      </c>
      <c r="M29" s="1759">
        <v>2075</v>
      </c>
      <c r="N29" s="1759">
        <v>1670</v>
      </c>
      <c r="O29" s="1769"/>
      <c r="P29" s="1770"/>
      <c r="Q29" s="2016"/>
      <c r="R29" s="2010"/>
      <c r="S29" s="2010"/>
      <c r="T29" s="2021"/>
      <c r="U29" s="2013"/>
      <c r="V29" s="2015"/>
      <c r="W29" s="2014"/>
      <c r="X29" s="2021"/>
      <c r="Y29" s="2021"/>
      <c r="Z29" s="2022"/>
      <c r="AA29" s="2018"/>
      <c r="AB29" s="2021"/>
      <c r="AC29" s="2021"/>
      <c r="AD29" s="2021"/>
      <c r="AE29" s="2021"/>
      <c r="AF29" s="2021"/>
      <c r="AG29" s="2021"/>
      <c r="AH29" s="2021"/>
      <c r="AI29" s="2021"/>
      <c r="AJ29" s="2021"/>
      <c r="AK29" s="2021"/>
      <c r="AL29" s="2021"/>
      <c r="AM29" s="2021"/>
      <c r="AN29" s="2021"/>
      <c r="AO29" s="2021"/>
      <c r="AP29" s="2021"/>
      <c r="AQ29" s="2021"/>
      <c r="AR29" s="2021"/>
      <c r="AS29" s="2021"/>
      <c r="AT29" s="2021"/>
    </row>
    <row r="30" spans="1:46" s="1771" customFormat="1" ht="9.75" customHeight="1" x14ac:dyDescent="0.2">
      <c r="A30" s="1767"/>
      <c r="B30" s="1768"/>
      <c r="C30" s="1755" t="s">
        <v>53</v>
      </c>
      <c r="D30" s="1755"/>
      <c r="E30" s="1761">
        <v>26903</v>
      </c>
      <c r="F30" s="1761">
        <v>11003</v>
      </c>
      <c r="G30" s="1761">
        <v>9028</v>
      </c>
      <c r="H30" s="1761">
        <v>4763</v>
      </c>
      <c r="I30" s="1762">
        <v>2109</v>
      </c>
      <c r="J30" s="1752">
        <v>36824</v>
      </c>
      <c r="K30" s="1752">
        <v>10678</v>
      </c>
      <c r="L30" s="1752">
        <v>12116</v>
      </c>
      <c r="M30" s="1752">
        <v>9484</v>
      </c>
      <c r="N30" s="1752">
        <v>4546</v>
      </c>
      <c r="O30" s="1769"/>
      <c r="P30" s="1770"/>
      <c r="Q30" s="2016"/>
      <c r="R30" s="2010"/>
      <c r="S30" s="2010"/>
      <c r="T30" s="2021"/>
      <c r="U30" s="2013"/>
      <c r="V30" s="2015"/>
      <c r="W30" s="2014"/>
      <c r="X30" s="2021"/>
      <c r="Y30" s="2021"/>
      <c r="Z30" s="2021"/>
      <c r="AA30" s="2021"/>
      <c r="AB30" s="2021"/>
      <c r="AC30" s="2021"/>
      <c r="AD30" s="2021"/>
      <c r="AE30" s="2021"/>
      <c r="AF30" s="2021"/>
      <c r="AG30" s="2021"/>
      <c r="AH30" s="2021"/>
      <c r="AI30" s="2021"/>
      <c r="AJ30" s="2021"/>
      <c r="AK30" s="2021"/>
      <c r="AL30" s="2021"/>
      <c r="AM30" s="2021"/>
      <c r="AN30" s="2021"/>
      <c r="AO30" s="2021"/>
      <c r="AP30" s="2021"/>
      <c r="AQ30" s="2021"/>
      <c r="AR30" s="2021"/>
      <c r="AS30" s="2021"/>
      <c r="AT30" s="2021"/>
    </row>
    <row r="31" spans="1:46" s="1771" customFormat="1" ht="9.75" customHeight="1" x14ac:dyDescent="0.2">
      <c r="A31" s="1767"/>
      <c r="B31" s="1768"/>
      <c r="C31" s="1755"/>
      <c r="D31" s="1756" t="s">
        <v>154</v>
      </c>
      <c r="E31" s="1757">
        <v>25813</v>
      </c>
      <c r="F31" s="1757">
        <v>10516</v>
      </c>
      <c r="G31" s="1757">
        <v>8613</v>
      </c>
      <c r="H31" s="1757">
        <v>4576</v>
      </c>
      <c r="I31" s="1758">
        <v>2108</v>
      </c>
      <c r="J31" s="1759">
        <v>35251</v>
      </c>
      <c r="K31" s="1759">
        <v>10001</v>
      </c>
      <c r="L31" s="1759">
        <v>11546</v>
      </c>
      <c r="M31" s="1759">
        <v>9163</v>
      </c>
      <c r="N31" s="1759">
        <v>4541</v>
      </c>
      <c r="O31" s="1769"/>
      <c r="P31" s="1770"/>
      <c r="Q31" s="2016"/>
      <c r="R31" s="2010"/>
      <c r="S31" s="2010"/>
      <c r="T31" s="2021"/>
      <c r="U31" s="2013"/>
      <c r="V31" s="2015"/>
      <c r="W31" s="2014"/>
      <c r="X31" s="2021"/>
      <c r="Y31" s="2021"/>
      <c r="Z31" s="2021"/>
      <c r="AA31" s="2021"/>
      <c r="AB31" s="2021"/>
      <c r="AC31" s="2021"/>
      <c r="AD31" s="2021"/>
      <c r="AE31" s="2021"/>
      <c r="AF31" s="2021"/>
      <c r="AG31" s="2021"/>
      <c r="AH31" s="2021"/>
      <c r="AI31" s="2021"/>
      <c r="AJ31" s="2021"/>
      <c r="AK31" s="2021"/>
      <c r="AL31" s="2021"/>
      <c r="AM31" s="2021"/>
      <c r="AN31" s="2021"/>
      <c r="AO31" s="2021"/>
      <c r="AP31" s="2021"/>
      <c r="AQ31" s="2021"/>
      <c r="AR31" s="2021"/>
      <c r="AS31" s="2021"/>
      <c r="AT31" s="2021"/>
    </row>
    <row r="32" spans="1:46" s="1771" customFormat="1" ht="9.75" customHeight="1" x14ac:dyDescent="0.2">
      <c r="A32" s="1767"/>
      <c r="B32" s="1768"/>
      <c r="C32" s="1755"/>
      <c r="D32" s="1756" t="s">
        <v>155</v>
      </c>
      <c r="E32" s="1757">
        <v>1090</v>
      </c>
      <c r="F32" s="1757">
        <v>487</v>
      </c>
      <c r="G32" s="1757">
        <v>415</v>
      </c>
      <c r="H32" s="1757">
        <v>187</v>
      </c>
      <c r="I32" s="1758">
        <v>1</v>
      </c>
      <c r="J32" s="1759">
        <v>1573</v>
      </c>
      <c r="K32" s="1759">
        <v>677</v>
      </c>
      <c r="L32" s="1759">
        <v>570</v>
      </c>
      <c r="M32" s="1759">
        <v>321</v>
      </c>
      <c r="N32" s="1759">
        <v>5</v>
      </c>
      <c r="O32" s="1769"/>
      <c r="P32" s="1770"/>
      <c r="Q32" s="2016"/>
      <c r="R32" s="2010"/>
      <c r="S32" s="2010"/>
      <c r="T32" s="2021"/>
      <c r="U32" s="2013"/>
      <c r="V32" s="2015"/>
      <c r="W32" s="2014"/>
      <c r="X32" s="2021"/>
      <c r="Y32" s="2021"/>
      <c r="Z32" s="2021"/>
      <c r="AA32" s="2021"/>
      <c r="AB32" s="2021"/>
      <c r="AC32" s="2021"/>
      <c r="AD32" s="2021"/>
      <c r="AE32" s="2021"/>
      <c r="AF32" s="2021"/>
      <c r="AG32" s="2021"/>
      <c r="AH32" s="2021"/>
      <c r="AI32" s="2021"/>
      <c r="AJ32" s="2021"/>
      <c r="AK32" s="2021"/>
      <c r="AL32" s="2021"/>
      <c r="AM32" s="2021"/>
      <c r="AN32" s="2021"/>
      <c r="AO32" s="2021"/>
      <c r="AP32" s="2021"/>
      <c r="AQ32" s="2021"/>
      <c r="AR32" s="2021"/>
      <c r="AS32" s="2021"/>
      <c r="AT32" s="2021"/>
    </row>
    <row r="33" spans="1:46" s="1771" customFormat="1" ht="9.75" customHeight="1" x14ac:dyDescent="0.2">
      <c r="A33" s="1767"/>
      <c r="B33" s="1768"/>
      <c r="C33" s="1755" t="s">
        <v>62</v>
      </c>
      <c r="D33" s="1755"/>
      <c r="E33" s="1761">
        <v>227514</v>
      </c>
      <c r="F33" s="1761">
        <v>64174</v>
      </c>
      <c r="G33" s="1761">
        <v>81797</v>
      </c>
      <c r="H33" s="1761">
        <v>58442</v>
      </c>
      <c r="I33" s="1762">
        <v>23101</v>
      </c>
      <c r="J33" s="1752">
        <v>261930</v>
      </c>
      <c r="K33" s="1752">
        <v>64008</v>
      </c>
      <c r="L33" s="1752">
        <v>89885</v>
      </c>
      <c r="M33" s="1752">
        <v>74806</v>
      </c>
      <c r="N33" s="1752">
        <v>33231</v>
      </c>
      <c r="O33" s="1769"/>
      <c r="P33" s="1770"/>
      <c r="Q33" s="2016"/>
      <c r="R33" s="2010"/>
      <c r="S33" s="2010"/>
      <c r="T33" s="2021"/>
      <c r="U33" s="2013"/>
      <c r="V33" s="2015"/>
      <c r="W33" s="2014"/>
      <c r="X33" s="2021"/>
      <c r="Y33" s="2021"/>
      <c r="Z33" s="2021"/>
      <c r="AA33" s="2021"/>
      <c r="AB33" s="2021"/>
      <c r="AC33" s="2021"/>
      <c r="AD33" s="2021"/>
      <c r="AE33" s="2021"/>
      <c r="AF33" s="2021"/>
      <c r="AG33" s="2021"/>
      <c r="AH33" s="2021"/>
      <c r="AI33" s="2021"/>
      <c r="AJ33" s="2021"/>
      <c r="AK33" s="2021"/>
      <c r="AL33" s="2021"/>
      <c r="AM33" s="2021"/>
      <c r="AN33" s="2021"/>
      <c r="AO33" s="2021"/>
      <c r="AP33" s="2021"/>
      <c r="AQ33" s="2021"/>
      <c r="AR33" s="2021"/>
      <c r="AS33" s="2021"/>
      <c r="AT33" s="2021"/>
    </row>
    <row r="34" spans="1:46" s="1771" customFormat="1" ht="9.75" customHeight="1" x14ac:dyDescent="0.2">
      <c r="A34" s="1767"/>
      <c r="B34" s="1768"/>
      <c r="C34" s="1755"/>
      <c r="D34" s="1756" t="s">
        <v>154</v>
      </c>
      <c r="E34" s="1757">
        <v>219238</v>
      </c>
      <c r="F34" s="1757">
        <v>61719</v>
      </c>
      <c r="G34" s="1757">
        <v>79246</v>
      </c>
      <c r="H34" s="1757">
        <v>55641</v>
      </c>
      <c r="I34" s="1758">
        <v>22632</v>
      </c>
      <c r="J34" s="1759">
        <v>250523</v>
      </c>
      <c r="K34" s="1759">
        <v>59913</v>
      </c>
      <c r="L34" s="1759">
        <v>86186</v>
      </c>
      <c r="M34" s="1759">
        <v>71947</v>
      </c>
      <c r="N34" s="1759">
        <v>32477</v>
      </c>
      <c r="O34" s="1769"/>
      <c r="P34" s="1770"/>
      <c r="Q34" s="2016"/>
      <c r="R34" s="2010"/>
      <c r="S34" s="2010"/>
      <c r="T34" s="2021"/>
      <c r="U34" s="2013"/>
      <c r="V34" s="2015"/>
      <c r="W34" s="2014"/>
      <c r="X34" s="2021"/>
      <c r="Y34" s="2021"/>
      <c r="Z34" s="2021"/>
      <c r="AA34" s="2021"/>
      <c r="AB34" s="2021"/>
      <c r="AC34" s="2021"/>
      <c r="AD34" s="2021"/>
      <c r="AE34" s="2021"/>
      <c r="AF34" s="2021"/>
      <c r="AG34" s="2021"/>
      <c r="AH34" s="2021"/>
      <c r="AI34" s="2021"/>
      <c r="AJ34" s="2021"/>
      <c r="AK34" s="2021"/>
      <c r="AL34" s="2021"/>
      <c r="AM34" s="2021"/>
      <c r="AN34" s="2021"/>
      <c r="AO34" s="2021"/>
      <c r="AP34" s="2021"/>
      <c r="AQ34" s="2021"/>
      <c r="AR34" s="2021"/>
      <c r="AS34" s="2021"/>
      <c r="AT34" s="2021"/>
    </row>
    <row r="35" spans="1:46" s="1771" customFormat="1" ht="9.75" customHeight="1" x14ac:dyDescent="0.2">
      <c r="A35" s="1767"/>
      <c r="B35" s="1768"/>
      <c r="C35" s="1755"/>
      <c r="D35" s="1756" t="s">
        <v>155</v>
      </c>
      <c r="E35" s="1757">
        <v>8276</v>
      </c>
      <c r="F35" s="1757">
        <v>2455</v>
      </c>
      <c r="G35" s="1757">
        <v>2551</v>
      </c>
      <c r="H35" s="1757">
        <v>2801</v>
      </c>
      <c r="I35" s="1758">
        <v>469</v>
      </c>
      <c r="J35" s="1759">
        <v>11407</v>
      </c>
      <c r="K35" s="1759">
        <v>4095</v>
      </c>
      <c r="L35" s="1759">
        <v>3699</v>
      </c>
      <c r="M35" s="1759">
        <v>2859</v>
      </c>
      <c r="N35" s="1759">
        <v>754</v>
      </c>
      <c r="O35" s="1769"/>
      <c r="P35" s="1770"/>
      <c r="Q35" s="2016"/>
      <c r="R35" s="2010"/>
      <c r="S35" s="2010"/>
      <c r="T35" s="2021"/>
      <c r="U35" s="2013"/>
      <c r="V35" s="2015"/>
      <c r="W35" s="2014"/>
      <c r="X35" s="2021"/>
      <c r="Y35" s="2021"/>
      <c r="Z35" s="2021"/>
      <c r="AA35" s="2021"/>
      <c r="AB35" s="2021"/>
      <c r="AC35" s="2021"/>
      <c r="AD35" s="2021"/>
      <c r="AE35" s="2021"/>
      <c r="AF35" s="2021"/>
      <c r="AG35" s="2021"/>
      <c r="AH35" s="2021"/>
      <c r="AI35" s="2021"/>
      <c r="AJ35" s="2021"/>
      <c r="AK35" s="2021"/>
      <c r="AL35" s="2021"/>
      <c r="AM35" s="2021"/>
      <c r="AN35" s="2021"/>
      <c r="AO35" s="2021"/>
      <c r="AP35" s="2021"/>
      <c r="AQ35" s="2021"/>
      <c r="AR35" s="2021"/>
      <c r="AS35" s="2021"/>
      <c r="AT35" s="2021"/>
    </row>
    <row r="36" spans="1:46" s="1771" customFormat="1" ht="9.75" customHeight="1" x14ac:dyDescent="0.2">
      <c r="A36" s="1767"/>
      <c r="B36" s="1768"/>
      <c r="C36" s="1755" t="s">
        <v>64</v>
      </c>
      <c r="D36" s="1755"/>
      <c r="E36" s="1761">
        <v>18980</v>
      </c>
      <c r="F36" s="1761">
        <v>9095</v>
      </c>
      <c r="G36" s="1761">
        <v>6499</v>
      </c>
      <c r="H36" s="1761">
        <v>3386</v>
      </c>
      <c r="I36" s="1762">
        <v>0</v>
      </c>
      <c r="J36" s="1752">
        <v>19512</v>
      </c>
      <c r="K36" s="1752">
        <v>8248</v>
      </c>
      <c r="L36" s="1752">
        <v>7296</v>
      </c>
      <c r="M36" s="1752">
        <v>2595</v>
      </c>
      <c r="N36" s="1752">
        <v>1373</v>
      </c>
      <c r="O36" s="1769"/>
      <c r="P36" s="1770"/>
      <c r="Q36" s="2016"/>
      <c r="R36" s="2010"/>
      <c r="S36" s="2010"/>
      <c r="T36" s="2021"/>
      <c r="U36" s="2013"/>
      <c r="V36" s="2015"/>
      <c r="W36" s="2014"/>
      <c r="X36" s="2021"/>
      <c r="Y36" s="2021"/>
      <c r="Z36" s="2021"/>
      <c r="AA36" s="2021"/>
      <c r="AB36" s="2021"/>
      <c r="AC36" s="2021"/>
      <c r="AD36" s="2021"/>
      <c r="AE36" s="2021"/>
      <c r="AF36" s="2021"/>
      <c r="AG36" s="2021"/>
      <c r="AH36" s="2021"/>
      <c r="AI36" s="2021"/>
      <c r="AJ36" s="2021"/>
      <c r="AK36" s="2021"/>
      <c r="AL36" s="2021"/>
      <c r="AM36" s="2021"/>
      <c r="AN36" s="2021"/>
      <c r="AO36" s="2021"/>
      <c r="AP36" s="2021"/>
      <c r="AQ36" s="2021"/>
      <c r="AR36" s="2021"/>
      <c r="AS36" s="2021"/>
      <c r="AT36" s="2021"/>
    </row>
    <row r="37" spans="1:46" s="1771" customFormat="1" ht="9.75" customHeight="1" x14ac:dyDescent="0.2">
      <c r="A37" s="1767"/>
      <c r="B37" s="1768"/>
      <c r="C37" s="1755"/>
      <c r="D37" s="1756" t="s">
        <v>154</v>
      </c>
      <c r="E37" s="1757">
        <v>18175</v>
      </c>
      <c r="F37" s="1757">
        <v>8706</v>
      </c>
      <c r="G37" s="1757">
        <v>6207</v>
      </c>
      <c r="H37" s="1757">
        <v>3262</v>
      </c>
      <c r="I37" s="1758">
        <v>0</v>
      </c>
      <c r="J37" s="1759">
        <v>18401</v>
      </c>
      <c r="K37" s="1759">
        <v>7655</v>
      </c>
      <c r="L37" s="1759">
        <v>6928</v>
      </c>
      <c r="M37" s="1759">
        <v>2446</v>
      </c>
      <c r="N37" s="1759">
        <v>1372</v>
      </c>
      <c r="O37" s="1769"/>
      <c r="P37" s="1770"/>
      <c r="Q37" s="2016"/>
      <c r="R37" s="2010"/>
      <c r="S37" s="2010"/>
      <c r="T37" s="2021"/>
      <c r="U37" s="2013"/>
      <c r="V37" s="2015"/>
      <c r="W37" s="2014"/>
      <c r="X37" s="2021"/>
      <c r="Y37" s="2021"/>
      <c r="Z37" s="2021"/>
      <c r="AA37" s="2021"/>
      <c r="AB37" s="2021"/>
      <c r="AC37" s="2021"/>
      <c r="AD37" s="2021"/>
      <c r="AE37" s="2021"/>
      <c r="AF37" s="2021"/>
      <c r="AG37" s="2021"/>
      <c r="AH37" s="2021"/>
      <c r="AI37" s="2021"/>
      <c r="AJ37" s="2021"/>
      <c r="AK37" s="2021"/>
      <c r="AL37" s="2021"/>
      <c r="AM37" s="2021"/>
      <c r="AN37" s="2021"/>
      <c r="AO37" s="2021"/>
      <c r="AP37" s="2021"/>
      <c r="AQ37" s="2021"/>
      <c r="AR37" s="2021"/>
      <c r="AS37" s="2021"/>
      <c r="AT37" s="2021"/>
    </row>
    <row r="38" spans="1:46" s="1771" customFormat="1" ht="9.75" customHeight="1" x14ac:dyDescent="0.2">
      <c r="A38" s="1767"/>
      <c r="B38" s="1768"/>
      <c r="C38" s="1755"/>
      <c r="D38" s="1756" t="s">
        <v>155</v>
      </c>
      <c r="E38" s="1757">
        <v>805</v>
      </c>
      <c r="F38" s="1757">
        <v>389</v>
      </c>
      <c r="G38" s="1757">
        <v>292</v>
      </c>
      <c r="H38" s="1757">
        <v>124</v>
      </c>
      <c r="I38" s="1758">
        <v>0</v>
      </c>
      <c r="J38" s="1759">
        <v>1111</v>
      </c>
      <c r="K38" s="1759">
        <v>593</v>
      </c>
      <c r="L38" s="1759">
        <v>368</v>
      </c>
      <c r="M38" s="1759">
        <v>149</v>
      </c>
      <c r="N38" s="1759">
        <v>1</v>
      </c>
      <c r="O38" s="1769"/>
      <c r="P38" s="1770"/>
      <c r="Q38" s="2016"/>
      <c r="R38" s="2010"/>
      <c r="S38" s="2010"/>
      <c r="T38" s="2021"/>
      <c r="U38" s="2013"/>
      <c r="V38" s="2015"/>
      <c r="W38" s="2014"/>
      <c r="X38" s="2021"/>
      <c r="Y38" s="2021"/>
      <c r="Z38" s="2021"/>
      <c r="AA38" s="2021"/>
      <c r="AB38" s="2021"/>
      <c r="AC38" s="2021"/>
      <c r="AD38" s="2021"/>
      <c r="AE38" s="2021"/>
      <c r="AF38" s="2021"/>
      <c r="AG38" s="2021"/>
      <c r="AH38" s="2021"/>
      <c r="AI38" s="2021"/>
      <c r="AJ38" s="2021"/>
      <c r="AK38" s="2021"/>
      <c r="AL38" s="2021"/>
      <c r="AM38" s="2021"/>
      <c r="AN38" s="2021"/>
      <c r="AO38" s="2021"/>
      <c r="AP38" s="2021"/>
      <c r="AQ38" s="2021"/>
      <c r="AR38" s="2021"/>
      <c r="AS38" s="2021"/>
      <c r="AT38" s="2021"/>
    </row>
    <row r="39" spans="1:46" s="1771" customFormat="1" ht="9.75" customHeight="1" x14ac:dyDescent="0.2">
      <c r="A39" s="1767"/>
      <c r="B39" s="1768"/>
      <c r="C39" s="1755" t="s">
        <v>73</v>
      </c>
      <c r="D39" s="1755"/>
      <c r="E39" s="1761">
        <v>37166</v>
      </c>
      <c r="F39" s="1761">
        <v>13774</v>
      </c>
      <c r="G39" s="1761">
        <v>12473</v>
      </c>
      <c r="H39" s="1761">
        <v>7658</v>
      </c>
      <c r="I39" s="1762">
        <v>3261</v>
      </c>
      <c r="J39" s="1752">
        <v>38009</v>
      </c>
      <c r="K39" s="1752">
        <v>11915</v>
      </c>
      <c r="L39" s="1752">
        <v>13050</v>
      </c>
      <c r="M39" s="1752">
        <v>8563</v>
      </c>
      <c r="N39" s="1752">
        <v>4481</v>
      </c>
      <c r="O39" s="1769"/>
      <c r="P39" s="1770"/>
      <c r="Q39" s="2016"/>
      <c r="R39" s="2010"/>
      <c r="S39" s="2010"/>
      <c r="T39" s="2021"/>
      <c r="U39" s="2013"/>
      <c r="V39" s="2015"/>
      <c r="W39" s="2014"/>
      <c r="X39" s="2021"/>
      <c r="Y39" s="2021"/>
      <c r="Z39" s="2021"/>
      <c r="AA39" s="2021"/>
      <c r="AB39" s="2021"/>
      <c r="AC39" s="2021"/>
      <c r="AD39" s="2021"/>
      <c r="AE39" s="2021"/>
      <c r="AF39" s="2021"/>
      <c r="AG39" s="2021"/>
      <c r="AH39" s="2021"/>
      <c r="AI39" s="2021"/>
      <c r="AJ39" s="2021"/>
      <c r="AK39" s="2021"/>
      <c r="AL39" s="2021"/>
      <c r="AM39" s="2021"/>
      <c r="AN39" s="2021"/>
      <c r="AO39" s="2021"/>
      <c r="AP39" s="2021"/>
      <c r="AQ39" s="2021"/>
      <c r="AR39" s="2021"/>
      <c r="AS39" s="2021"/>
      <c r="AT39" s="2021"/>
    </row>
    <row r="40" spans="1:46" s="1771" customFormat="1" ht="9.75" customHeight="1" x14ac:dyDescent="0.2">
      <c r="A40" s="1767"/>
      <c r="B40" s="1768"/>
      <c r="C40" s="1755"/>
      <c r="D40" s="1756" t="s">
        <v>154</v>
      </c>
      <c r="E40" s="1757">
        <v>35577</v>
      </c>
      <c r="F40" s="1757">
        <v>13131</v>
      </c>
      <c r="G40" s="1757">
        <v>11919</v>
      </c>
      <c r="H40" s="1757">
        <v>7280</v>
      </c>
      <c r="I40" s="1758">
        <v>3247</v>
      </c>
      <c r="J40" s="1759">
        <v>35970</v>
      </c>
      <c r="K40" s="1759">
        <v>10964</v>
      </c>
      <c r="L40" s="1759">
        <v>12429</v>
      </c>
      <c r="M40" s="1759">
        <v>8200</v>
      </c>
      <c r="N40" s="1759">
        <v>4377</v>
      </c>
      <c r="O40" s="1769"/>
      <c r="P40" s="1770"/>
      <c r="Q40" s="2016"/>
      <c r="R40" s="2010"/>
      <c r="S40" s="2010"/>
      <c r="T40" s="2021"/>
      <c r="U40" s="2013"/>
      <c r="V40" s="2015"/>
      <c r="W40" s="2014"/>
      <c r="X40" s="2021"/>
      <c r="Y40" s="2021"/>
      <c r="Z40" s="2021"/>
      <c r="AA40" s="2021"/>
      <c r="AB40" s="2021"/>
      <c r="AC40" s="2021"/>
      <c r="AD40" s="2021"/>
      <c r="AE40" s="2021"/>
      <c r="AF40" s="2021"/>
      <c r="AG40" s="2021"/>
      <c r="AH40" s="2021"/>
      <c r="AI40" s="2021"/>
      <c r="AJ40" s="2021"/>
      <c r="AK40" s="2021"/>
      <c r="AL40" s="2021"/>
      <c r="AM40" s="2021"/>
      <c r="AN40" s="2021"/>
      <c r="AO40" s="2021"/>
      <c r="AP40" s="2021"/>
      <c r="AQ40" s="2021"/>
      <c r="AR40" s="2021"/>
      <c r="AS40" s="2021"/>
      <c r="AT40" s="2021"/>
    </row>
    <row r="41" spans="1:46" s="1771" customFormat="1" ht="9.75" customHeight="1" x14ac:dyDescent="0.2">
      <c r="A41" s="1767"/>
      <c r="B41" s="1768"/>
      <c r="C41" s="1755"/>
      <c r="D41" s="1756" t="s">
        <v>155</v>
      </c>
      <c r="E41" s="1757">
        <v>1589</v>
      </c>
      <c r="F41" s="1757">
        <v>643</v>
      </c>
      <c r="G41" s="1757">
        <v>554</v>
      </c>
      <c r="H41" s="1757">
        <v>378</v>
      </c>
      <c r="I41" s="1758">
        <v>14</v>
      </c>
      <c r="J41" s="1759">
        <v>2039</v>
      </c>
      <c r="K41" s="1759">
        <v>951</v>
      </c>
      <c r="L41" s="1759">
        <v>621</v>
      </c>
      <c r="M41" s="1759">
        <v>363</v>
      </c>
      <c r="N41" s="1759">
        <v>104</v>
      </c>
      <c r="O41" s="1769"/>
      <c r="P41" s="1770"/>
      <c r="Q41" s="2016"/>
      <c r="R41" s="2010"/>
      <c r="S41" s="2010"/>
      <c r="T41" s="2021"/>
      <c r="U41" s="2013"/>
      <c r="V41" s="2015"/>
      <c r="W41" s="2014"/>
      <c r="X41" s="2021"/>
      <c r="Y41" s="2021"/>
      <c r="Z41" s="2021"/>
      <c r="AA41" s="2021"/>
      <c r="AB41" s="2021"/>
      <c r="AC41" s="2021"/>
      <c r="AD41" s="2021"/>
      <c r="AE41" s="2021"/>
      <c r="AF41" s="2021"/>
      <c r="AG41" s="2021"/>
      <c r="AH41" s="2021"/>
      <c r="AI41" s="2021"/>
      <c r="AJ41" s="2021"/>
      <c r="AK41" s="2021"/>
      <c r="AL41" s="2021"/>
      <c r="AM41" s="2021"/>
      <c r="AN41" s="2021"/>
      <c r="AO41" s="2021"/>
      <c r="AP41" s="2021"/>
      <c r="AQ41" s="2021"/>
      <c r="AR41" s="2021"/>
      <c r="AS41" s="2021"/>
      <c r="AT41" s="2021"/>
    </row>
    <row r="42" spans="1:46" s="1771" customFormat="1" ht="9.75" customHeight="1" x14ac:dyDescent="0.2">
      <c r="A42" s="1767"/>
      <c r="B42" s="1768"/>
      <c r="C42" s="1755" t="s">
        <v>59</v>
      </c>
      <c r="D42" s="1755"/>
      <c r="E42" s="1761">
        <v>93831</v>
      </c>
      <c r="F42" s="1761">
        <v>28744</v>
      </c>
      <c r="G42" s="1761">
        <v>30831</v>
      </c>
      <c r="H42" s="1761">
        <v>21752</v>
      </c>
      <c r="I42" s="1762">
        <v>12504</v>
      </c>
      <c r="J42" s="1752">
        <v>94736</v>
      </c>
      <c r="K42" s="1752">
        <v>26195</v>
      </c>
      <c r="L42" s="1752">
        <v>31121</v>
      </c>
      <c r="M42" s="1752">
        <v>25361</v>
      </c>
      <c r="N42" s="1752">
        <v>12059</v>
      </c>
      <c r="O42" s="1769"/>
      <c r="P42" s="1770"/>
      <c r="Q42" s="2016"/>
      <c r="R42" s="2010"/>
      <c r="S42" s="2010"/>
      <c r="T42" s="2021"/>
      <c r="U42" s="2013"/>
      <c r="V42" s="2015"/>
      <c r="W42" s="2014"/>
      <c r="X42" s="2021"/>
      <c r="Y42" s="2021"/>
      <c r="Z42" s="2021"/>
      <c r="AA42" s="2021"/>
      <c r="AB42" s="2021"/>
      <c r="AC42" s="2021"/>
      <c r="AD42" s="2021"/>
      <c r="AE42" s="2021"/>
      <c r="AF42" s="2021"/>
      <c r="AG42" s="2021"/>
      <c r="AH42" s="2021"/>
      <c r="AI42" s="2021"/>
      <c r="AJ42" s="2021"/>
      <c r="AK42" s="2021"/>
      <c r="AL42" s="2021"/>
      <c r="AM42" s="2021"/>
      <c r="AN42" s="2021"/>
      <c r="AO42" s="2021"/>
      <c r="AP42" s="2021"/>
      <c r="AQ42" s="2021"/>
      <c r="AR42" s="2021"/>
      <c r="AS42" s="2021"/>
      <c r="AT42" s="2021"/>
    </row>
    <row r="43" spans="1:46" s="1771" customFormat="1" ht="9.75" customHeight="1" x14ac:dyDescent="0.2">
      <c r="A43" s="1767"/>
      <c r="B43" s="1768"/>
      <c r="C43" s="1755"/>
      <c r="D43" s="1756" t="s">
        <v>154</v>
      </c>
      <c r="E43" s="1757">
        <v>88087</v>
      </c>
      <c r="F43" s="1757">
        <v>27109</v>
      </c>
      <c r="G43" s="1757">
        <v>29339</v>
      </c>
      <c r="H43" s="1757">
        <v>20362</v>
      </c>
      <c r="I43" s="1758">
        <v>11277</v>
      </c>
      <c r="J43" s="1759">
        <v>88508</v>
      </c>
      <c r="K43" s="1759">
        <v>24161</v>
      </c>
      <c r="L43" s="1759">
        <v>29087</v>
      </c>
      <c r="M43" s="1759">
        <v>24010</v>
      </c>
      <c r="N43" s="1759">
        <v>11250</v>
      </c>
      <c r="O43" s="1769"/>
      <c r="P43" s="1770"/>
      <c r="Q43" s="2016"/>
      <c r="R43" s="2010"/>
      <c r="S43" s="2010"/>
      <c r="T43" s="2021"/>
      <c r="U43" s="2013"/>
      <c r="V43" s="2021"/>
      <c r="W43" s="2021"/>
      <c r="X43" s="2021"/>
      <c r="Y43" s="2021"/>
      <c r="Z43" s="2021"/>
      <c r="AA43" s="2021"/>
      <c r="AB43" s="2021"/>
      <c r="AC43" s="2021"/>
      <c r="AD43" s="2021"/>
      <c r="AE43" s="2021"/>
      <c r="AF43" s="2021"/>
      <c r="AG43" s="2021"/>
      <c r="AH43" s="2021"/>
      <c r="AI43" s="2021"/>
      <c r="AJ43" s="2021"/>
      <c r="AK43" s="2021"/>
      <c r="AL43" s="2021"/>
      <c r="AM43" s="2021"/>
      <c r="AN43" s="2021"/>
      <c r="AO43" s="2021"/>
      <c r="AP43" s="2021"/>
      <c r="AQ43" s="2021"/>
      <c r="AR43" s="2021"/>
      <c r="AS43" s="2021"/>
      <c r="AT43" s="2021"/>
    </row>
    <row r="44" spans="1:46" s="1771" customFormat="1" ht="9.75" customHeight="1" x14ac:dyDescent="0.2">
      <c r="A44" s="1767"/>
      <c r="B44" s="1768"/>
      <c r="C44" s="1755"/>
      <c r="D44" s="1756" t="s">
        <v>155</v>
      </c>
      <c r="E44" s="1757">
        <v>5744</v>
      </c>
      <c r="F44" s="1757">
        <v>1635</v>
      </c>
      <c r="G44" s="1757">
        <v>1492</v>
      </c>
      <c r="H44" s="1757">
        <v>1390</v>
      </c>
      <c r="I44" s="1758">
        <v>1227</v>
      </c>
      <c r="J44" s="1759">
        <v>6228</v>
      </c>
      <c r="K44" s="1759">
        <v>2034</v>
      </c>
      <c r="L44" s="1759">
        <v>2034</v>
      </c>
      <c r="M44" s="1759">
        <v>1351</v>
      </c>
      <c r="N44" s="1759">
        <v>809</v>
      </c>
      <c r="O44" s="1769"/>
      <c r="P44" s="1770"/>
      <c r="Q44" s="2016"/>
      <c r="R44" s="2010"/>
      <c r="S44" s="2010"/>
      <c r="T44" s="2021"/>
      <c r="U44" s="2013"/>
      <c r="V44" s="2021"/>
      <c r="W44" s="2021"/>
      <c r="X44" s="2021"/>
      <c r="Y44" s="2021"/>
      <c r="Z44" s="2021"/>
      <c r="AA44" s="2021"/>
      <c r="AB44" s="2021"/>
      <c r="AC44" s="2021"/>
      <c r="AD44" s="2021"/>
      <c r="AE44" s="2021"/>
      <c r="AF44" s="2021"/>
      <c r="AG44" s="2021"/>
      <c r="AH44" s="2021"/>
      <c r="AI44" s="2021"/>
      <c r="AJ44" s="2021"/>
      <c r="AK44" s="2021"/>
      <c r="AL44" s="2021"/>
      <c r="AM44" s="2021"/>
      <c r="AN44" s="2021"/>
      <c r="AO44" s="2021"/>
      <c r="AP44" s="2021"/>
      <c r="AQ44" s="2021"/>
      <c r="AR44" s="2021"/>
      <c r="AS44" s="2021"/>
      <c r="AT44" s="2021"/>
    </row>
    <row r="45" spans="1:46" s="1771" customFormat="1" ht="9.75" customHeight="1" x14ac:dyDescent="0.2">
      <c r="A45" s="1767"/>
      <c r="B45" s="1768"/>
      <c r="C45" s="1755" t="s">
        <v>54</v>
      </c>
      <c r="D45" s="1755"/>
      <c r="E45" s="1761">
        <v>35040</v>
      </c>
      <c r="F45" s="1761">
        <v>13818</v>
      </c>
      <c r="G45" s="1761">
        <v>11287</v>
      </c>
      <c r="H45" s="1761">
        <v>6548</v>
      </c>
      <c r="I45" s="1762">
        <v>3387</v>
      </c>
      <c r="J45" s="1752">
        <v>38257</v>
      </c>
      <c r="K45" s="1752">
        <v>12634</v>
      </c>
      <c r="L45" s="1752">
        <v>12718</v>
      </c>
      <c r="M45" s="1752">
        <v>7927</v>
      </c>
      <c r="N45" s="1752">
        <v>4978</v>
      </c>
      <c r="O45" s="1769"/>
      <c r="P45" s="1770"/>
      <c r="Q45" s="2016"/>
      <c r="R45" s="2010"/>
      <c r="S45" s="2010"/>
      <c r="T45" s="2021"/>
      <c r="U45" s="2013"/>
      <c r="V45" s="2021"/>
      <c r="W45" s="2021"/>
      <c r="X45" s="2021"/>
      <c r="Y45" s="2021"/>
      <c r="Z45" s="2021"/>
      <c r="AA45" s="2021"/>
      <c r="AB45" s="2021"/>
      <c r="AC45" s="2021"/>
      <c r="AD45" s="2021"/>
      <c r="AE45" s="2021"/>
      <c r="AF45" s="2021"/>
      <c r="AG45" s="2021"/>
      <c r="AH45" s="2021"/>
      <c r="AI45" s="2021"/>
      <c r="AJ45" s="2021"/>
      <c r="AK45" s="2021"/>
      <c r="AL45" s="2021"/>
      <c r="AM45" s="2021"/>
      <c r="AN45" s="2021"/>
      <c r="AO45" s="2021"/>
      <c r="AP45" s="2021"/>
      <c r="AQ45" s="2021"/>
      <c r="AR45" s="2021"/>
      <c r="AS45" s="2021"/>
      <c r="AT45" s="2021"/>
    </row>
    <row r="46" spans="1:46" s="1771" customFormat="1" ht="9" customHeight="1" x14ac:dyDescent="0.2">
      <c r="A46" s="1767"/>
      <c r="B46" s="1768"/>
      <c r="C46" s="1755"/>
      <c r="D46" s="1756" t="s">
        <v>154</v>
      </c>
      <c r="E46" s="1757">
        <v>32905</v>
      </c>
      <c r="F46" s="1757">
        <v>13064</v>
      </c>
      <c r="G46" s="1757">
        <v>10832</v>
      </c>
      <c r="H46" s="1757">
        <v>6163</v>
      </c>
      <c r="I46" s="1758">
        <v>2846</v>
      </c>
      <c r="J46" s="1759">
        <v>35644</v>
      </c>
      <c r="K46" s="1759">
        <v>11736</v>
      </c>
      <c r="L46" s="1759">
        <v>12041</v>
      </c>
      <c r="M46" s="1759">
        <v>7566</v>
      </c>
      <c r="N46" s="1759">
        <v>4301</v>
      </c>
      <c r="O46" s="1769"/>
      <c r="P46" s="1770"/>
      <c r="Q46" s="2016"/>
      <c r="R46" s="2010"/>
      <c r="S46" s="2010"/>
      <c r="T46" s="2021"/>
      <c r="U46" s="2013"/>
      <c r="V46" s="2021"/>
      <c r="W46" s="2021"/>
      <c r="X46" s="2021"/>
      <c r="Y46" s="2021"/>
      <c r="Z46" s="2021"/>
      <c r="AA46" s="2021"/>
      <c r="AB46" s="2021"/>
      <c r="AC46" s="2021"/>
      <c r="AD46" s="2021"/>
      <c r="AE46" s="2021"/>
      <c r="AF46" s="2021"/>
      <c r="AG46" s="2021"/>
      <c r="AH46" s="2021"/>
      <c r="AI46" s="2021"/>
      <c r="AJ46" s="2021"/>
      <c r="AK46" s="2021"/>
      <c r="AL46" s="2021"/>
      <c r="AM46" s="2021"/>
      <c r="AN46" s="2021"/>
      <c r="AO46" s="2021"/>
      <c r="AP46" s="2021"/>
      <c r="AQ46" s="2021"/>
      <c r="AR46" s="2021"/>
      <c r="AS46" s="2021"/>
      <c r="AT46" s="2021"/>
    </row>
    <row r="47" spans="1:46" s="1771" customFormat="1" ht="9" customHeight="1" x14ac:dyDescent="0.2">
      <c r="A47" s="1767"/>
      <c r="B47" s="1768"/>
      <c r="C47" s="1755"/>
      <c r="D47" s="1756" t="s">
        <v>155</v>
      </c>
      <c r="E47" s="1757">
        <v>2135</v>
      </c>
      <c r="F47" s="1757">
        <v>754</v>
      </c>
      <c r="G47" s="1757">
        <v>455</v>
      </c>
      <c r="H47" s="1757">
        <v>385</v>
      </c>
      <c r="I47" s="1758">
        <v>541</v>
      </c>
      <c r="J47" s="1759">
        <v>2613</v>
      </c>
      <c r="K47" s="1759">
        <v>898</v>
      </c>
      <c r="L47" s="1759">
        <v>677</v>
      </c>
      <c r="M47" s="1759">
        <v>361</v>
      </c>
      <c r="N47" s="1759">
        <v>677</v>
      </c>
      <c r="O47" s="1769"/>
      <c r="P47" s="1770"/>
      <c r="Q47" s="2016"/>
      <c r="R47" s="2010"/>
      <c r="S47" s="2010"/>
      <c r="T47" s="2021"/>
      <c r="U47" s="2013"/>
      <c r="V47" s="2021"/>
      <c r="W47" s="2021"/>
      <c r="X47" s="2021"/>
      <c r="Y47" s="2021"/>
      <c r="Z47" s="2021"/>
      <c r="AA47" s="2021"/>
      <c r="AB47" s="2021"/>
      <c r="AC47" s="2021"/>
      <c r="AD47" s="2021"/>
      <c r="AE47" s="2021"/>
      <c r="AF47" s="2021"/>
      <c r="AG47" s="2021"/>
      <c r="AH47" s="2021"/>
      <c r="AI47" s="2021"/>
      <c r="AJ47" s="2021"/>
      <c r="AK47" s="2021"/>
      <c r="AL47" s="2021"/>
      <c r="AM47" s="2021"/>
      <c r="AN47" s="2021"/>
      <c r="AO47" s="2021"/>
      <c r="AP47" s="2021"/>
      <c r="AQ47" s="2021"/>
      <c r="AR47" s="2021"/>
      <c r="AS47" s="2021"/>
      <c r="AT47" s="2021"/>
    </row>
    <row r="48" spans="1:46" s="1771" customFormat="1" ht="9.75" customHeight="1" x14ac:dyDescent="0.2">
      <c r="A48" s="1767"/>
      <c r="B48" s="1768"/>
      <c r="C48" s="1755" t="s">
        <v>72</v>
      </c>
      <c r="D48" s="1755"/>
      <c r="E48" s="1761">
        <v>117418</v>
      </c>
      <c r="F48" s="1761">
        <v>44537</v>
      </c>
      <c r="G48" s="1761">
        <v>40473</v>
      </c>
      <c r="H48" s="1761">
        <v>24712</v>
      </c>
      <c r="I48" s="1762">
        <v>7696</v>
      </c>
      <c r="J48" s="1752">
        <v>149611</v>
      </c>
      <c r="K48" s="1752">
        <v>47216</v>
      </c>
      <c r="L48" s="1752">
        <v>53033</v>
      </c>
      <c r="M48" s="1752">
        <v>35946</v>
      </c>
      <c r="N48" s="1752">
        <v>13416</v>
      </c>
      <c r="O48" s="1769"/>
      <c r="P48" s="1770"/>
      <c r="Q48" s="2016"/>
      <c r="R48" s="2010"/>
      <c r="S48" s="2010"/>
      <c r="T48" s="2021"/>
      <c r="U48" s="2013"/>
      <c r="V48" s="2021"/>
      <c r="W48" s="2021"/>
      <c r="X48" s="2021"/>
      <c r="Y48" s="2021"/>
      <c r="Z48" s="2021"/>
      <c r="AA48" s="2021"/>
      <c r="AB48" s="2021"/>
      <c r="AC48" s="2021"/>
      <c r="AD48" s="2021"/>
      <c r="AE48" s="2021"/>
      <c r="AF48" s="2021"/>
      <c r="AG48" s="2021"/>
      <c r="AH48" s="2021"/>
      <c r="AI48" s="2021"/>
      <c r="AJ48" s="2021"/>
      <c r="AK48" s="2021"/>
      <c r="AL48" s="2021"/>
      <c r="AM48" s="2021"/>
      <c r="AN48" s="2021"/>
      <c r="AO48" s="2021"/>
      <c r="AP48" s="2021"/>
      <c r="AQ48" s="2021"/>
      <c r="AR48" s="2021"/>
      <c r="AS48" s="2021"/>
      <c r="AT48" s="2021"/>
    </row>
    <row r="49" spans="1:46" s="1771" customFormat="1" ht="9.75" customHeight="1" x14ac:dyDescent="0.2">
      <c r="A49" s="1772"/>
      <c r="B49" s="1773"/>
      <c r="C49" s="1755"/>
      <c r="D49" s="1756" t="s">
        <v>154</v>
      </c>
      <c r="E49" s="1757">
        <v>110358</v>
      </c>
      <c r="F49" s="1757">
        <v>41731</v>
      </c>
      <c r="G49" s="1757">
        <v>38482</v>
      </c>
      <c r="H49" s="1757">
        <v>23335</v>
      </c>
      <c r="I49" s="1758">
        <v>6810</v>
      </c>
      <c r="J49" s="1759">
        <v>137177</v>
      </c>
      <c r="K49" s="1759">
        <v>42387</v>
      </c>
      <c r="L49" s="1759">
        <v>49068</v>
      </c>
      <c r="M49" s="1759">
        <v>33350</v>
      </c>
      <c r="N49" s="1759">
        <v>12372</v>
      </c>
      <c r="O49" s="1769"/>
      <c r="P49" s="1770"/>
      <c r="Q49" s="2016"/>
      <c r="R49" s="2010"/>
      <c r="S49" s="2010"/>
      <c r="T49" s="2021"/>
      <c r="U49" s="2013"/>
      <c r="V49" s="2021"/>
      <c r="W49" s="2021"/>
      <c r="X49" s="2021"/>
      <c r="Y49" s="2021"/>
      <c r="Z49" s="2021"/>
      <c r="AA49" s="2021"/>
      <c r="AB49" s="2021"/>
      <c r="AC49" s="2021"/>
      <c r="AD49" s="2021"/>
      <c r="AE49" s="2021"/>
      <c r="AF49" s="2021"/>
      <c r="AG49" s="2021"/>
      <c r="AH49" s="2021"/>
      <c r="AI49" s="2021"/>
      <c r="AJ49" s="2021"/>
      <c r="AK49" s="2021"/>
      <c r="AL49" s="2021"/>
      <c r="AM49" s="2021"/>
      <c r="AN49" s="2021"/>
      <c r="AO49" s="2021"/>
      <c r="AP49" s="2021"/>
      <c r="AQ49" s="2021"/>
      <c r="AR49" s="2021"/>
      <c r="AS49" s="2021"/>
      <c r="AT49" s="2021"/>
    </row>
    <row r="50" spans="1:46" s="1771" customFormat="1" ht="9.75" customHeight="1" x14ac:dyDescent="0.2">
      <c r="A50" s="1772"/>
      <c r="B50" s="1773"/>
      <c r="C50" s="1755"/>
      <c r="D50" s="1756" t="s">
        <v>155</v>
      </c>
      <c r="E50" s="1757">
        <v>7060</v>
      </c>
      <c r="F50" s="1757">
        <v>2806</v>
      </c>
      <c r="G50" s="1757">
        <v>1991</v>
      </c>
      <c r="H50" s="1757">
        <v>1377</v>
      </c>
      <c r="I50" s="1758">
        <v>886</v>
      </c>
      <c r="J50" s="1759">
        <v>12434</v>
      </c>
      <c r="K50" s="1759">
        <v>4829</v>
      </c>
      <c r="L50" s="1759">
        <v>3965</v>
      </c>
      <c r="M50" s="1759">
        <v>2596</v>
      </c>
      <c r="N50" s="1759">
        <v>1044</v>
      </c>
      <c r="O50" s="1769"/>
      <c r="P50" s="1770"/>
      <c r="Q50" s="2016"/>
      <c r="R50" s="2010"/>
      <c r="S50" s="2010"/>
      <c r="T50" s="2021"/>
      <c r="U50" s="2013"/>
      <c r="V50" s="2021"/>
      <c r="W50" s="2021"/>
      <c r="X50" s="2021"/>
      <c r="Y50" s="2021"/>
      <c r="Z50" s="2021"/>
      <c r="AA50" s="2021"/>
      <c r="AB50" s="2021"/>
      <c r="AC50" s="2021"/>
      <c r="AD50" s="2021"/>
      <c r="AE50" s="2021"/>
      <c r="AF50" s="2021"/>
      <c r="AG50" s="2021"/>
      <c r="AH50" s="2021"/>
      <c r="AI50" s="2021"/>
      <c r="AJ50" s="2021"/>
      <c r="AK50" s="2021"/>
      <c r="AL50" s="2021"/>
      <c r="AM50" s="2021"/>
      <c r="AN50" s="2021"/>
      <c r="AO50" s="2021"/>
      <c r="AP50" s="2021"/>
      <c r="AQ50" s="2021"/>
      <c r="AR50" s="2021"/>
      <c r="AS50" s="2021"/>
      <c r="AT50" s="2021"/>
    </row>
    <row r="51" spans="1:46" s="1771" customFormat="1" ht="9.75" customHeight="1" x14ac:dyDescent="0.2">
      <c r="A51" s="1772"/>
      <c r="B51" s="1773"/>
      <c r="C51" s="1755" t="s">
        <v>74</v>
      </c>
      <c r="D51" s="1755"/>
      <c r="E51" s="1761">
        <v>27586</v>
      </c>
      <c r="F51" s="1761">
        <v>11991</v>
      </c>
      <c r="G51" s="1761">
        <v>10580</v>
      </c>
      <c r="H51" s="1761">
        <v>4415</v>
      </c>
      <c r="I51" s="1762">
        <v>600</v>
      </c>
      <c r="J51" s="1752">
        <v>28057</v>
      </c>
      <c r="K51" s="1752">
        <v>10530</v>
      </c>
      <c r="L51" s="1752">
        <v>10912</v>
      </c>
      <c r="M51" s="1752">
        <v>4149</v>
      </c>
      <c r="N51" s="1752">
        <v>2466</v>
      </c>
      <c r="O51" s="1769"/>
      <c r="P51" s="1770"/>
      <c r="Q51" s="2016"/>
      <c r="R51" s="2010"/>
      <c r="S51" s="2010"/>
      <c r="T51" s="2021"/>
      <c r="U51" s="2013"/>
      <c r="V51" s="2021"/>
      <c r="W51" s="2021"/>
      <c r="X51" s="2021"/>
      <c r="Y51" s="2021"/>
      <c r="Z51" s="2021"/>
      <c r="AA51" s="2021"/>
      <c r="AB51" s="2021"/>
      <c r="AC51" s="2021"/>
      <c r="AD51" s="2021"/>
      <c r="AE51" s="2021"/>
      <c r="AF51" s="2021"/>
      <c r="AG51" s="2021"/>
      <c r="AH51" s="2021"/>
      <c r="AI51" s="2021"/>
      <c r="AJ51" s="2021"/>
      <c r="AK51" s="2021"/>
      <c r="AL51" s="2021"/>
      <c r="AM51" s="2021"/>
      <c r="AN51" s="2021"/>
      <c r="AO51" s="2021"/>
      <c r="AP51" s="2021"/>
      <c r="AQ51" s="2021"/>
      <c r="AR51" s="2021"/>
      <c r="AS51" s="2021"/>
      <c r="AT51" s="2021"/>
    </row>
    <row r="52" spans="1:46" s="1771" customFormat="1" ht="9.75" customHeight="1" x14ac:dyDescent="0.2">
      <c r="A52" s="1772"/>
      <c r="B52" s="1773"/>
      <c r="C52" s="1755"/>
      <c r="D52" s="1756" t="s">
        <v>154</v>
      </c>
      <c r="E52" s="1757">
        <v>26595</v>
      </c>
      <c r="F52" s="1757">
        <v>11541</v>
      </c>
      <c r="G52" s="1757">
        <v>10240</v>
      </c>
      <c r="H52" s="1757">
        <v>4214</v>
      </c>
      <c r="I52" s="1758">
        <v>600</v>
      </c>
      <c r="J52" s="1759">
        <v>26867</v>
      </c>
      <c r="K52" s="1759">
        <v>9894</v>
      </c>
      <c r="L52" s="1759">
        <v>10507</v>
      </c>
      <c r="M52" s="1759">
        <v>4004</v>
      </c>
      <c r="N52" s="1759">
        <v>2462</v>
      </c>
      <c r="O52" s="1769"/>
      <c r="P52" s="1770"/>
      <c r="Q52" s="2016"/>
      <c r="R52" s="2010"/>
      <c r="S52" s="2010"/>
      <c r="T52" s="2021"/>
      <c r="U52" s="2013"/>
      <c r="V52" s="2021"/>
      <c r="W52" s="2021"/>
      <c r="X52" s="2021"/>
      <c r="Y52" s="2021"/>
      <c r="Z52" s="2021"/>
      <c r="AA52" s="2021"/>
      <c r="AB52" s="2021"/>
      <c r="AC52" s="2021"/>
      <c r="AD52" s="2021"/>
      <c r="AE52" s="2021"/>
      <c r="AF52" s="2021"/>
      <c r="AG52" s="2021"/>
      <c r="AH52" s="2021"/>
      <c r="AI52" s="2021"/>
      <c r="AJ52" s="2021"/>
      <c r="AK52" s="2021"/>
      <c r="AL52" s="2021"/>
      <c r="AM52" s="2021"/>
      <c r="AN52" s="2021"/>
      <c r="AO52" s="2021"/>
      <c r="AP52" s="2021"/>
      <c r="AQ52" s="2021"/>
      <c r="AR52" s="2021"/>
      <c r="AS52" s="2021"/>
      <c r="AT52" s="2021"/>
    </row>
    <row r="53" spans="1:46" s="1771" customFormat="1" ht="9.75" customHeight="1" x14ac:dyDescent="0.2">
      <c r="A53" s="1772"/>
      <c r="B53" s="1773"/>
      <c r="C53" s="1755"/>
      <c r="D53" s="1756" t="s">
        <v>155</v>
      </c>
      <c r="E53" s="1757">
        <v>991</v>
      </c>
      <c r="F53" s="1757">
        <v>450</v>
      </c>
      <c r="G53" s="1757">
        <v>340</v>
      </c>
      <c r="H53" s="1757">
        <v>201</v>
      </c>
      <c r="I53" s="1758">
        <v>0</v>
      </c>
      <c r="J53" s="1759">
        <v>1190</v>
      </c>
      <c r="K53" s="1759">
        <v>636</v>
      </c>
      <c r="L53" s="1759">
        <v>405</v>
      </c>
      <c r="M53" s="1759">
        <v>145</v>
      </c>
      <c r="N53" s="1759">
        <v>4</v>
      </c>
      <c r="O53" s="1769"/>
      <c r="P53" s="1770"/>
      <c r="Q53" s="2016"/>
      <c r="R53" s="2010"/>
      <c r="S53" s="2010"/>
      <c r="T53" s="2021"/>
      <c r="U53" s="2013"/>
      <c r="V53" s="2021"/>
      <c r="W53" s="2021"/>
      <c r="X53" s="2021"/>
      <c r="Y53" s="2021"/>
      <c r="Z53" s="2021"/>
      <c r="AA53" s="2021"/>
      <c r="AB53" s="2021"/>
      <c r="AC53" s="2021"/>
      <c r="AD53" s="2021"/>
      <c r="AE53" s="2021"/>
      <c r="AF53" s="2021"/>
      <c r="AG53" s="2021"/>
      <c r="AH53" s="2021"/>
      <c r="AI53" s="2021"/>
      <c r="AJ53" s="2021"/>
      <c r="AK53" s="2021"/>
      <c r="AL53" s="2021"/>
      <c r="AM53" s="2021"/>
      <c r="AN53" s="2021"/>
      <c r="AO53" s="2021"/>
      <c r="AP53" s="2021"/>
      <c r="AQ53" s="2021"/>
      <c r="AR53" s="2021"/>
      <c r="AS53" s="2021"/>
      <c r="AT53" s="2021"/>
    </row>
    <row r="54" spans="1:46" s="1771" customFormat="1" ht="9.75" customHeight="1" x14ac:dyDescent="0.2">
      <c r="A54" s="1772"/>
      <c r="B54" s="1773"/>
      <c r="C54" s="1755" t="s">
        <v>58</v>
      </c>
      <c r="D54" s="1755"/>
      <c r="E54" s="1761">
        <v>125525</v>
      </c>
      <c r="F54" s="1761">
        <v>42026</v>
      </c>
      <c r="G54" s="1761">
        <v>46820</v>
      </c>
      <c r="H54" s="1761">
        <v>27565</v>
      </c>
      <c r="I54" s="1762">
        <v>9114</v>
      </c>
      <c r="J54" s="1752">
        <v>141609</v>
      </c>
      <c r="K54" s="1752">
        <v>39327</v>
      </c>
      <c r="L54" s="1752">
        <v>49874</v>
      </c>
      <c r="M54" s="1752">
        <v>35839</v>
      </c>
      <c r="N54" s="1752">
        <v>16569</v>
      </c>
      <c r="O54" s="1769"/>
      <c r="P54" s="1770"/>
      <c r="Q54" s="2016"/>
      <c r="R54" s="2010"/>
      <c r="S54" s="2010"/>
      <c r="T54" s="2021"/>
      <c r="U54" s="2013"/>
      <c r="V54" s="2021"/>
      <c r="W54" s="2021"/>
      <c r="X54" s="2021"/>
      <c r="Y54" s="2021"/>
      <c r="Z54" s="2021"/>
      <c r="AA54" s="2021"/>
      <c r="AB54" s="2021"/>
      <c r="AC54" s="2021"/>
      <c r="AD54" s="2021"/>
      <c r="AE54" s="2021"/>
      <c r="AF54" s="2021"/>
      <c r="AG54" s="2021"/>
      <c r="AH54" s="2021"/>
      <c r="AI54" s="2021"/>
      <c r="AJ54" s="2021"/>
      <c r="AK54" s="2021"/>
      <c r="AL54" s="2021"/>
      <c r="AM54" s="2021"/>
      <c r="AN54" s="2021"/>
      <c r="AO54" s="2021"/>
      <c r="AP54" s="2021"/>
      <c r="AQ54" s="2021"/>
      <c r="AR54" s="2021"/>
      <c r="AS54" s="2021"/>
      <c r="AT54" s="2021"/>
    </row>
    <row r="55" spans="1:46" s="1771" customFormat="1" ht="9" customHeight="1" x14ac:dyDescent="0.2">
      <c r="A55" s="1772"/>
      <c r="B55" s="1773"/>
      <c r="C55" s="1755"/>
      <c r="D55" s="1756" t="s">
        <v>154</v>
      </c>
      <c r="E55" s="1757">
        <v>119867</v>
      </c>
      <c r="F55" s="1757">
        <v>39994</v>
      </c>
      <c r="G55" s="1757">
        <v>44961</v>
      </c>
      <c r="H55" s="1757">
        <v>26272</v>
      </c>
      <c r="I55" s="1758">
        <v>8640</v>
      </c>
      <c r="J55" s="1759">
        <v>131436</v>
      </c>
      <c r="K55" s="1759">
        <v>36323</v>
      </c>
      <c r="L55" s="1759">
        <v>47533</v>
      </c>
      <c r="M55" s="1759">
        <v>34105</v>
      </c>
      <c r="N55" s="1759">
        <v>13475</v>
      </c>
      <c r="O55" s="1769"/>
      <c r="P55" s="1770"/>
      <c r="Q55" s="2016"/>
      <c r="R55" s="2010"/>
      <c r="S55" s="2010"/>
      <c r="T55" s="2021"/>
      <c r="U55" s="2013"/>
      <c r="V55" s="2021"/>
      <c r="W55" s="2021"/>
      <c r="X55" s="2021"/>
      <c r="Y55" s="2021"/>
      <c r="Z55" s="2021"/>
      <c r="AA55" s="2021"/>
      <c r="AB55" s="2021"/>
      <c r="AC55" s="2021"/>
      <c r="AD55" s="2021"/>
      <c r="AE55" s="2021"/>
      <c r="AF55" s="2021"/>
      <c r="AG55" s="2021"/>
      <c r="AH55" s="2021"/>
      <c r="AI55" s="2021"/>
      <c r="AJ55" s="2021"/>
      <c r="AK55" s="2021"/>
      <c r="AL55" s="2021"/>
      <c r="AM55" s="2021"/>
      <c r="AN55" s="2021"/>
      <c r="AO55" s="2021"/>
      <c r="AP55" s="2021"/>
      <c r="AQ55" s="2021"/>
      <c r="AR55" s="2021"/>
      <c r="AS55" s="2021"/>
      <c r="AT55" s="2021"/>
    </row>
    <row r="56" spans="1:46" s="1771" customFormat="1" ht="9" customHeight="1" x14ac:dyDescent="0.2">
      <c r="A56" s="1772"/>
      <c r="B56" s="1773"/>
      <c r="C56" s="1755"/>
      <c r="D56" s="1756" t="s">
        <v>155</v>
      </c>
      <c r="E56" s="1757">
        <v>5658</v>
      </c>
      <c r="F56" s="1757">
        <v>2032</v>
      </c>
      <c r="G56" s="1757">
        <v>1859</v>
      </c>
      <c r="H56" s="1757">
        <v>1293</v>
      </c>
      <c r="I56" s="1758">
        <v>474</v>
      </c>
      <c r="J56" s="1759">
        <v>10173</v>
      </c>
      <c r="K56" s="1759">
        <v>3004</v>
      </c>
      <c r="L56" s="1759">
        <v>2341</v>
      </c>
      <c r="M56" s="1759">
        <v>1734</v>
      </c>
      <c r="N56" s="1759">
        <v>3094</v>
      </c>
      <c r="O56" s="1769"/>
      <c r="P56" s="1770"/>
      <c r="Q56" s="2016"/>
      <c r="R56" s="2010"/>
      <c r="S56" s="2010"/>
      <c r="T56" s="2021"/>
      <c r="U56" s="2013"/>
      <c r="V56" s="2021"/>
      <c r="W56" s="2021"/>
      <c r="X56" s="2021"/>
      <c r="Y56" s="2021"/>
      <c r="Z56" s="2021"/>
      <c r="AA56" s="2021"/>
      <c r="AB56" s="2021"/>
      <c r="AC56" s="2021"/>
      <c r="AD56" s="2021"/>
      <c r="AE56" s="2021"/>
      <c r="AF56" s="2021"/>
      <c r="AG56" s="2021"/>
      <c r="AH56" s="2021"/>
      <c r="AI56" s="2021"/>
      <c r="AJ56" s="2021"/>
      <c r="AK56" s="2021"/>
      <c r="AL56" s="2021"/>
      <c r="AM56" s="2021"/>
      <c r="AN56" s="2021"/>
      <c r="AO56" s="2021"/>
      <c r="AP56" s="2021"/>
      <c r="AQ56" s="2021"/>
      <c r="AR56" s="2021"/>
      <c r="AS56" s="2021"/>
      <c r="AT56" s="2021"/>
    </row>
    <row r="57" spans="1:46" s="1771" customFormat="1" ht="9.75" customHeight="1" x14ac:dyDescent="0.2">
      <c r="A57" s="1772"/>
      <c r="B57" s="1773"/>
      <c r="C57" s="1755" t="s">
        <v>57</v>
      </c>
      <c r="D57" s="1755"/>
      <c r="E57" s="1761">
        <v>753591</v>
      </c>
      <c r="F57" s="1761">
        <v>166027</v>
      </c>
      <c r="G57" s="1761">
        <v>198947</v>
      </c>
      <c r="H57" s="1761">
        <v>177129</v>
      </c>
      <c r="I57" s="1762">
        <v>211488</v>
      </c>
      <c r="J57" s="1752">
        <v>863493</v>
      </c>
      <c r="K57" s="1752">
        <v>154315</v>
      </c>
      <c r="L57" s="1752">
        <v>216800</v>
      </c>
      <c r="M57" s="1752">
        <v>197859</v>
      </c>
      <c r="N57" s="1752">
        <v>294519</v>
      </c>
      <c r="O57" s="1769"/>
      <c r="P57" s="1770"/>
      <c r="Q57" s="2016"/>
      <c r="R57" s="2010"/>
      <c r="S57" s="2010"/>
      <c r="T57" s="2021"/>
      <c r="U57" s="2013"/>
      <c r="V57" s="2021"/>
      <c r="W57" s="2021"/>
      <c r="X57" s="2021"/>
      <c r="Y57" s="2021"/>
      <c r="Z57" s="2021"/>
      <c r="AA57" s="2021"/>
      <c r="AB57" s="2021"/>
      <c r="AC57" s="2021"/>
      <c r="AD57" s="2021"/>
      <c r="AE57" s="2021"/>
      <c r="AF57" s="2021"/>
      <c r="AG57" s="2021"/>
      <c r="AH57" s="2021"/>
      <c r="AI57" s="2021"/>
      <c r="AJ57" s="2021"/>
      <c r="AK57" s="2021"/>
      <c r="AL57" s="2021"/>
      <c r="AM57" s="2021"/>
      <c r="AN57" s="2021"/>
      <c r="AO57" s="2021"/>
      <c r="AP57" s="2021"/>
      <c r="AQ57" s="2021"/>
      <c r="AR57" s="2021"/>
      <c r="AS57" s="2021"/>
      <c r="AT57" s="2021"/>
    </row>
    <row r="58" spans="1:46" s="1771" customFormat="1" ht="9.75" customHeight="1" x14ac:dyDescent="0.2">
      <c r="A58" s="1772"/>
      <c r="B58" s="1773"/>
      <c r="C58" s="1755"/>
      <c r="D58" s="1756" t="s">
        <v>154</v>
      </c>
      <c r="E58" s="1757">
        <v>688531</v>
      </c>
      <c r="F58" s="1757">
        <v>155144</v>
      </c>
      <c r="G58" s="1757">
        <v>187695</v>
      </c>
      <c r="H58" s="1757">
        <v>166857</v>
      </c>
      <c r="I58" s="1758">
        <v>178835</v>
      </c>
      <c r="J58" s="1759">
        <v>780162</v>
      </c>
      <c r="K58" s="1759">
        <v>140858</v>
      </c>
      <c r="L58" s="1759">
        <v>199281</v>
      </c>
      <c r="M58" s="1759">
        <v>186053</v>
      </c>
      <c r="N58" s="1759">
        <v>253970</v>
      </c>
      <c r="O58" s="1769"/>
      <c r="P58" s="1770"/>
      <c r="Q58" s="2016"/>
      <c r="R58" s="2010"/>
      <c r="S58" s="2010"/>
      <c r="T58" s="2021"/>
      <c r="U58" s="2013"/>
      <c r="V58" s="2021"/>
      <c r="W58" s="2021"/>
      <c r="X58" s="2021"/>
      <c r="Y58" s="2021"/>
      <c r="Z58" s="2021"/>
      <c r="AA58" s="2021"/>
      <c r="AB58" s="2021"/>
      <c r="AC58" s="2021"/>
      <c r="AD58" s="2021"/>
      <c r="AE58" s="2021"/>
      <c r="AF58" s="2021"/>
      <c r="AG58" s="2021"/>
      <c r="AH58" s="2021"/>
      <c r="AI58" s="2021"/>
      <c r="AJ58" s="2021"/>
      <c r="AK58" s="2021"/>
      <c r="AL58" s="2021"/>
      <c r="AM58" s="2021"/>
      <c r="AN58" s="2021"/>
      <c r="AO58" s="2021"/>
      <c r="AP58" s="2021"/>
      <c r="AQ58" s="2021"/>
      <c r="AR58" s="2021"/>
      <c r="AS58" s="2021"/>
      <c r="AT58" s="2021"/>
    </row>
    <row r="59" spans="1:46" s="1771" customFormat="1" ht="9.75" customHeight="1" x14ac:dyDescent="0.2">
      <c r="A59" s="1772"/>
      <c r="B59" s="1773"/>
      <c r="C59" s="1755"/>
      <c r="D59" s="1756" t="s">
        <v>155</v>
      </c>
      <c r="E59" s="1757">
        <v>65060</v>
      </c>
      <c r="F59" s="1757">
        <v>10883</v>
      </c>
      <c r="G59" s="1757">
        <v>11252</v>
      </c>
      <c r="H59" s="1757">
        <v>10272</v>
      </c>
      <c r="I59" s="1758">
        <v>32653</v>
      </c>
      <c r="J59" s="1759">
        <v>83331</v>
      </c>
      <c r="K59" s="1759">
        <v>13457</v>
      </c>
      <c r="L59" s="1759">
        <v>17519</v>
      </c>
      <c r="M59" s="1759">
        <v>11806</v>
      </c>
      <c r="N59" s="1759">
        <v>40549</v>
      </c>
      <c r="O59" s="1769"/>
      <c r="P59" s="1770"/>
      <c r="Q59" s="2016"/>
      <c r="R59" s="2010"/>
      <c r="S59" s="2010"/>
      <c r="T59" s="2021"/>
      <c r="U59" s="2013"/>
      <c r="V59" s="2021"/>
      <c r="W59" s="2021"/>
      <c r="X59" s="2021"/>
      <c r="Y59" s="2021"/>
      <c r="Z59" s="2021"/>
      <c r="AA59" s="2021"/>
      <c r="AB59" s="2021"/>
      <c r="AC59" s="2021"/>
      <c r="AD59" s="2021"/>
      <c r="AE59" s="2021"/>
      <c r="AF59" s="2021"/>
      <c r="AG59" s="2021"/>
      <c r="AH59" s="2021"/>
      <c r="AI59" s="2021"/>
      <c r="AJ59" s="2021"/>
      <c r="AK59" s="2021"/>
      <c r="AL59" s="2021"/>
      <c r="AM59" s="2021"/>
      <c r="AN59" s="2021"/>
      <c r="AO59" s="2021"/>
      <c r="AP59" s="2021"/>
      <c r="AQ59" s="2021"/>
      <c r="AR59" s="2021"/>
      <c r="AS59" s="2021"/>
      <c r="AT59" s="2021"/>
    </row>
    <row r="60" spans="1:46" s="1771" customFormat="1" ht="9.75" customHeight="1" x14ac:dyDescent="0.2">
      <c r="A60" s="1772"/>
      <c r="B60" s="1773"/>
      <c r="C60" s="1755" t="s">
        <v>55</v>
      </c>
      <c r="D60" s="1755"/>
      <c r="E60" s="1761">
        <v>20158</v>
      </c>
      <c r="F60" s="1761">
        <v>7948</v>
      </c>
      <c r="G60" s="1761">
        <v>7326</v>
      </c>
      <c r="H60" s="1761">
        <v>4494</v>
      </c>
      <c r="I60" s="1762">
        <v>390</v>
      </c>
      <c r="J60" s="1752">
        <v>20826</v>
      </c>
      <c r="K60" s="1752">
        <v>6992</v>
      </c>
      <c r="L60" s="1752">
        <v>7447</v>
      </c>
      <c r="M60" s="1752">
        <v>4111</v>
      </c>
      <c r="N60" s="1752">
        <v>2276</v>
      </c>
      <c r="O60" s="1769"/>
      <c r="P60" s="1770"/>
      <c r="Q60" s="2016"/>
      <c r="R60" s="2010"/>
      <c r="S60" s="2010"/>
      <c r="T60" s="2021"/>
      <c r="U60" s="2013"/>
      <c r="V60" s="2021"/>
      <c r="W60" s="2021"/>
      <c r="X60" s="2021"/>
      <c r="Y60" s="2021"/>
      <c r="Z60" s="2021"/>
      <c r="AA60" s="2021"/>
      <c r="AB60" s="2021"/>
      <c r="AC60" s="2021"/>
      <c r="AD60" s="2021"/>
      <c r="AE60" s="2021"/>
      <c r="AF60" s="2021"/>
      <c r="AG60" s="2021"/>
      <c r="AH60" s="2021"/>
      <c r="AI60" s="2021"/>
      <c r="AJ60" s="2021"/>
      <c r="AK60" s="2021"/>
      <c r="AL60" s="2021"/>
      <c r="AM60" s="2021"/>
      <c r="AN60" s="2021"/>
      <c r="AO60" s="2021"/>
      <c r="AP60" s="2021"/>
      <c r="AQ60" s="2021"/>
      <c r="AR60" s="2021"/>
      <c r="AS60" s="2021"/>
      <c r="AT60" s="2021"/>
    </row>
    <row r="61" spans="1:46" s="1776" customFormat="1" ht="9" customHeight="1" x14ac:dyDescent="0.2">
      <c r="A61" s="1774"/>
      <c r="B61" s="1775"/>
      <c r="C61" s="1755"/>
      <c r="D61" s="1756" t="s">
        <v>154</v>
      </c>
      <c r="E61" s="1757">
        <v>19189</v>
      </c>
      <c r="F61" s="1757">
        <v>7530</v>
      </c>
      <c r="G61" s="1757">
        <v>7090</v>
      </c>
      <c r="H61" s="1757">
        <v>4179</v>
      </c>
      <c r="I61" s="1758">
        <v>390</v>
      </c>
      <c r="J61" s="1759">
        <v>19749</v>
      </c>
      <c r="K61" s="1759">
        <v>6459</v>
      </c>
      <c r="L61" s="1759">
        <v>7160</v>
      </c>
      <c r="M61" s="1759">
        <v>3978</v>
      </c>
      <c r="N61" s="1759">
        <v>2152</v>
      </c>
      <c r="O61" s="1769"/>
      <c r="P61" s="1770"/>
      <c r="Q61" s="2016"/>
      <c r="R61" s="2010"/>
      <c r="S61" s="2010"/>
      <c r="T61" s="2023"/>
      <c r="U61" s="2013"/>
      <c r="V61" s="2023"/>
      <c r="W61" s="2023"/>
      <c r="X61" s="2023"/>
      <c r="Y61" s="2023"/>
      <c r="Z61" s="2023"/>
      <c r="AA61" s="2023"/>
      <c r="AB61" s="2023"/>
      <c r="AC61" s="2023"/>
      <c r="AD61" s="2023"/>
      <c r="AE61" s="2023"/>
      <c r="AF61" s="2023"/>
      <c r="AG61" s="2023"/>
      <c r="AH61" s="2023"/>
      <c r="AI61" s="2023"/>
      <c r="AJ61" s="2023"/>
      <c r="AK61" s="2023"/>
      <c r="AL61" s="2023"/>
      <c r="AM61" s="2023"/>
      <c r="AN61" s="2023"/>
      <c r="AO61" s="2023"/>
      <c r="AP61" s="2023"/>
      <c r="AQ61" s="2023"/>
      <c r="AR61" s="2023"/>
      <c r="AS61" s="2023"/>
      <c r="AT61" s="2023"/>
    </row>
    <row r="62" spans="1:46" s="1779" customFormat="1" ht="9" customHeight="1" x14ac:dyDescent="0.2">
      <c r="A62" s="1777"/>
      <c r="B62" s="1778"/>
      <c r="C62" s="1755"/>
      <c r="D62" s="1756" t="s">
        <v>155</v>
      </c>
      <c r="E62" s="1757">
        <v>969</v>
      </c>
      <c r="F62" s="1757">
        <v>418</v>
      </c>
      <c r="G62" s="1757">
        <v>236</v>
      </c>
      <c r="H62" s="1757">
        <v>315</v>
      </c>
      <c r="I62" s="1758">
        <v>0</v>
      </c>
      <c r="J62" s="1759">
        <v>1077</v>
      </c>
      <c r="K62" s="1759">
        <v>533</v>
      </c>
      <c r="L62" s="1759">
        <v>287</v>
      </c>
      <c r="M62" s="1759">
        <v>133</v>
      </c>
      <c r="N62" s="1759">
        <v>124</v>
      </c>
      <c r="O62" s="1769"/>
      <c r="P62" s="1770"/>
      <c r="Q62" s="2016"/>
      <c r="R62" s="2010"/>
      <c r="S62" s="2010"/>
      <c r="T62" s="2024"/>
      <c r="U62" s="2013"/>
      <c r="V62" s="2024"/>
      <c r="W62" s="2024"/>
      <c r="X62" s="2024"/>
      <c r="Y62" s="2024"/>
      <c r="Z62" s="2024"/>
      <c r="AA62" s="2024"/>
      <c r="AB62" s="2024"/>
      <c r="AC62" s="2024"/>
      <c r="AD62" s="2024"/>
      <c r="AE62" s="2024"/>
      <c r="AF62" s="2024"/>
      <c r="AG62" s="2024"/>
      <c r="AH62" s="2024"/>
      <c r="AI62" s="2024"/>
      <c r="AJ62" s="2024"/>
      <c r="AK62" s="2024"/>
      <c r="AL62" s="2024"/>
      <c r="AM62" s="2024"/>
      <c r="AN62" s="2024"/>
      <c r="AO62" s="2024"/>
      <c r="AP62" s="2024"/>
      <c r="AQ62" s="2024"/>
      <c r="AR62" s="2024"/>
      <c r="AS62" s="2024"/>
      <c r="AT62" s="2024"/>
    </row>
    <row r="63" spans="1:46" s="1779" customFormat="1" ht="9.75" customHeight="1" x14ac:dyDescent="0.2">
      <c r="A63" s="1777"/>
      <c r="B63" s="1777"/>
      <c r="C63" s="1755" t="s">
        <v>61</v>
      </c>
      <c r="D63" s="1755"/>
      <c r="E63" s="1761">
        <v>505881</v>
      </c>
      <c r="F63" s="1761">
        <v>132891</v>
      </c>
      <c r="G63" s="1761">
        <v>165286</v>
      </c>
      <c r="H63" s="1761">
        <v>128455</v>
      </c>
      <c r="I63" s="1762">
        <v>79249</v>
      </c>
      <c r="J63" s="1752">
        <v>572263</v>
      </c>
      <c r="K63" s="1752">
        <v>127391</v>
      </c>
      <c r="L63" s="1752">
        <v>179687</v>
      </c>
      <c r="M63" s="1752">
        <v>154610</v>
      </c>
      <c r="N63" s="1752">
        <v>110575</v>
      </c>
      <c r="O63" s="1769"/>
      <c r="P63" s="1770"/>
      <c r="Q63" s="2016"/>
      <c r="R63" s="2010"/>
      <c r="S63" s="2010"/>
      <c r="T63" s="2024"/>
      <c r="U63" s="2013"/>
      <c r="V63" s="2024"/>
      <c r="W63" s="2024"/>
      <c r="X63" s="2024"/>
      <c r="Y63" s="2024"/>
      <c r="Z63" s="2024"/>
      <c r="AA63" s="2024"/>
      <c r="AB63" s="2024"/>
      <c r="AC63" s="2024"/>
      <c r="AD63" s="2024"/>
      <c r="AE63" s="2024"/>
      <c r="AF63" s="2024"/>
      <c r="AG63" s="2024"/>
      <c r="AH63" s="2024"/>
      <c r="AI63" s="2024"/>
      <c r="AJ63" s="2024"/>
      <c r="AK63" s="2024"/>
      <c r="AL63" s="2024"/>
      <c r="AM63" s="2024"/>
      <c r="AN63" s="2024"/>
      <c r="AO63" s="2024"/>
      <c r="AP63" s="2024"/>
      <c r="AQ63" s="2024"/>
      <c r="AR63" s="2024"/>
      <c r="AS63" s="2024"/>
      <c r="AT63" s="2024"/>
    </row>
    <row r="64" spans="1:46" s="1779" customFormat="1" ht="9.75" customHeight="1" x14ac:dyDescent="0.2">
      <c r="A64" s="1777"/>
      <c r="B64" s="1777"/>
      <c r="C64" s="1755"/>
      <c r="D64" s="1756" t="s">
        <v>154</v>
      </c>
      <c r="E64" s="1757">
        <v>469666</v>
      </c>
      <c r="F64" s="1757">
        <v>125784</v>
      </c>
      <c r="G64" s="1757">
        <v>157625</v>
      </c>
      <c r="H64" s="1757">
        <v>121265</v>
      </c>
      <c r="I64" s="1758">
        <v>64992</v>
      </c>
      <c r="J64" s="1759">
        <v>526175</v>
      </c>
      <c r="K64" s="1759">
        <v>116522</v>
      </c>
      <c r="L64" s="1759">
        <v>168948</v>
      </c>
      <c r="M64" s="1759">
        <v>145701</v>
      </c>
      <c r="N64" s="1759">
        <v>95004</v>
      </c>
      <c r="O64" s="1769"/>
      <c r="P64" s="1770"/>
      <c r="Q64" s="2016"/>
      <c r="R64" s="2010"/>
      <c r="S64" s="2010"/>
      <c r="T64" s="2024"/>
      <c r="U64" s="2013"/>
      <c r="V64" s="2024"/>
      <c r="W64" s="2024"/>
      <c r="X64" s="2024"/>
      <c r="Y64" s="2024"/>
      <c r="Z64" s="2024"/>
      <c r="AA64" s="2024"/>
      <c r="AB64" s="2024"/>
      <c r="AC64" s="2024"/>
      <c r="AD64" s="2024"/>
      <c r="AE64" s="2024"/>
      <c r="AF64" s="2024"/>
      <c r="AG64" s="2024"/>
      <c r="AH64" s="2024"/>
      <c r="AI64" s="2024"/>
      <c r="AJ64" s="2024"/>
      <c r="AK64" s="2024"/>
      <c r="AL64" s="2024"/>
      <c r="AM64" s="2024"/>
      <c r="AN64" s="2024"/>
      <c r="AO64" s="2024"/>
      <c r="AP64" s="2024"/>
      <c r="AQ64" s="2024"/>
      <c r="AR64" s="2024"/>
      <c r="AS64" s="2024"/>
      <c r="AT64" s="2024"/>
    </row>
    <row r="65" spans="1:46" s="1779" customFormat="1" ht="9.75" customHeight="1" x14ac:dyDescent="0.2">
      <c r="A65" s="1777"/>
      <c r="B65" s="1777"/>
      <c r="C65" s="1755"/>
      <c r="D65" s="1756" t="s">
        <v>155</v>
      </c>
      <c r="E65" s="1757">
        <v>36215</v>
      </c>
      <c r="F65" s="1757">
        <v>7107</v>
      </c>
      <c r="G65" s="1757">
        <v>7661</v>
      </c>
      <c r="H65" s="1757">
        <v>7190</v>
      </c>
      <c r="I65" s="1758">
        <v>14257</v>
      </c>
      <c r="J65" s="1759">
        <v>46088</v>
      </c>
      <c r="K65" s="1759">
        <v>10869</v>
      </c>
      <c r="L65" s="1759">
        <v>10739</v>
      </c>
      <c r="M65" s="1759">
        <v>8909</v>
      </c>
      <c r="N65" s="1759">
        <v>15571</v>
      </c>
      <c r="O65" s="1769"/>
      <c r="P65" s="1770"/>
      <c r="Q65" s="2016"/>
      <c r="R65" s="2010"/>
      <c r="S65" s="2010"/>
      <c r="T65" s="2024"/>
      <c r="U65" s="2013"/>
      <c r="V65" s="2024"/>
      <c r="W65" s="2024"/>
      <c r="X65" s="2024"/>
      <c r="Y65" s="2024"/>
      <c r="Z65" s="2024"/>
      <c r="AA65" s="2024"/>
      <c r="AB65" s="2024"/>
      <c r="AC65" s="2024"/>
      <c r="AD65" s="2024"/>
      <c r="AE65" s="2024"/>
      <c r="AF65" s="2024"/>
      <c r="AG65" s="2024"/>
      <c r="AH65" s="2024"/>
      <c r="AI65" s="2024"/>
      <c r="AJ65" s="2024"/>
      <c r="AK65" s="2024"/>
      <c r="AL65" s="2024"/>
      <c r="AM65" s="2024"/>
      <c r="AN65" s="2024"/>
      <c r="AO65" s="2024"/>
      <c r="AP65" s="2024"/>
      <c r="AQ65" s="2024"/>
      <c r="AR65" s="2024"/>
      <c r="AS65" s="2024"/>
      <c r="AT65" s="2024"/>
    </row>
    <row r="66" spans="1:46" s="1227" customFormat="1" ht="9.75" customHeight="1" x14ac:dyDescent="0.2">
      <c r="A66" s="1226"/>
      <c r="B66" s="1754"/>
      <c r="C66" s="1755" t="s">
        <v>550</v>
      </c>
      <c r="D66" s="1755"/>
      <c r="E66" s="1761">
        <v>103344</v>
      </c>
      <c r="F66" s="1761">
        <v>35018</v>
      </c>
      <c r="G66" s="1761">
        <v>35047</v>
      </c>
      <c r="H66" s="1761">
        <v>23989</v>
      </c>
      <c r="I66" s="1762">
        <v>9290</v>
      </c>
      <c r="J66" s="1752">
        <v>102585</v>
      </c>
      <c r="K66" s="1752">
        <v>29542</v>
      </c>
      <c r="L66" s="1752">
        <v>36014</v>
      </c>
      <c r="M66" s="1752">
        <v>24451</v>
      </c>
      <c r="N66" s="1752">
        <v>12578</v>
      </c>
      <c r="O66" s="1760"/>
      <c r="P66" s="1209"/>
      <c r="Q66" s="2016"/>
      <c r="R66" s="2010"/>
      <c r="S66" s="2010"/>
      <c r="T66" s="2011"/>
      <c r="U66" s="2013"/>
      <c r="V66" s="2011"/>
      <c r="W66" s="2011"/>
      <c r="X66" s="2011"/>
      <c r="Y66" s="2011"/>
      <c r="Z66" s="2011"/>
      <c r="AA66" s="2011"/>
      <c r="AB66" s="2011"/>
      <c r="AC66" s="2011"/>
      <c r="AD66" s="2011"/>
      <c r="AE66" s="2011"/>
      <c r="AF66" s="2011"/>
      <c r="AG66" s="2011"/>
      <c r="AH66" s="2011"/>
      <c r="AI66" s="2011"/>
      <c r="AJ66" s="2011"/>
      <c r="AK66" s="2011"/>
      <c r="AL66" s="2011"/>
      <c r="AM66" s="2011"/>
      <c r="AN66" s="2011"/>
      <c r="AO66" s="2011"/>
      <c r="AP66" s="2011"/>
      <c r="AQ66" s="2011"/>
      <c r="AR66" s="2011"/>
      <c r="AS66" s="2011"/>
      <c r="AT66" s="2011"/>
    </row>
    <row r="67" spans="1:46" s="1227" customFormat="1" ht="9.75" customHeight="1" x14ac:dyDescent="0.2">
      <c r="A67" s="1226"/>
      <c r="B67" s="1754"/>
      <c r="C67" s="1755"/>
      <c r="D67" s="1756" t="s">
        <v>154</v>
      </c>
      <c r="E67" s="1757">
        <v>97305</v>
      </c>
      <c r="F67" s="1757">
        <v>33089</v>
      </c>
      <c r="G67" s="1757">
        <v>33585</v>
      </c>
      <c r="H67" s="1757">
        <v>22533</v>
      </c>
      <c r="I67" s="1758">
        <v>8098</v>
      </c>
      <c r="J67" s="1759">
        <v>97373</v>
      </c>
      <c r="K67" s="1759">
        <v>27205</v>
      </c>
      <c r="L67" s="1759">
        <v>34187</v>
      </c>
      <c r="M67" s="1759">
        <v>23547</v>
      </c>
      <c r="N67" s="1759">
        <v>12434</v>
      </c>
      <c r="O67" s="1760"/>
      <c r="P67" s="1209"/>
      <c r="Q67" s="2016"/>
      <c r="R67" s="2010"/>
      <c r="S67" s="2010"/>
      <c r="T67" s="2011"/>
      <c r="U67" s="2013"/>
      <c r="V67" s="2011"/>
      <c r="W67" s="2011"/>
      <c r="X67" s="2011"/>
      <c r="Y67" s="2011"/>
      <c r="Z67" s="2011"/>
      <c r="AA67" s="2011"/>
      <c r="AB67" s="2011"/>
      <c r="AC67" s="2011"/>
      <c r="AD67" s="2011"/>
      <c r="AE67" s="2011"/>
      <c r="AF67" s="2011"/>
      <c r="AG67" s="2011"/>
      <c r="AH67" s="2011"/>
      <c r="AI67" s="2011"/>
      <c r="AJ67" s="2011"/>
      <c r="AK67" s="2011"/>
      <c r="AL67" s="2011"/>
      <c r="AM67" s="2011"/>
      <c r="AN67" s="2011"/>
      <c r="AO67" s="2011"/>
      <c r="AP67" s="2011"/>
      <c r="AQ67" s="2011"/>
      <c r="AR67" s="2011"/>
      <c r="AS67" s="2011"/>
      <c r="AT67" s="2011"/>
    </row>
    <row r="68" spans="1:46" s="1227" customFormat="1" ht="9.75" customHeight="1" x14ac:dyDescent="0.2">
      <c r="A68" s="1226"/>
      <c r="B68" s="1754"/>
      <c r="C68" s="1755"/>
      <c r="D68" s="1756" t="s">
        <v>155</v>
      </c>
      <c r="E68" s="1757">
        <v>6039</v>
      </c>
      <c r="F68" s="1757">
        <v>1929</v>
      </c>
      <c r="G68" s="1757">
        <v>1462</v>
      </c>
      <c r="H68" s="1757">
        <v>1456</v>
      </c>
      <c r="I68" s="1758">
        <v>1192</v>
      </c>
      <c r="J68" s="1759">
        <v>5212</v>
      </c>
      <c r="K68" s="1759">
        <v>2337</v>
      </c>
      <c r="L68" s="1759">
        <v>1827</v>
      </c>
      <c r="M68" s="1759">
        <v>904</v>
      </c>
      <c r="N68" s="1759">
        <v>144</v>
      </c>
      <c r="O68" s="1423"/>
      <c r="P68" s="1209"/>
      <c r="Q68" s="2016"/>
      <c r="R68" s="2010"/>
      <c r="S68" s="2010"/>
      <c r="T68" s="2011"/>
      <c r="U68" s="2013"/>
      <c r="V68" s="2011"/>
      <c r="W68" s="2011"/>
      <c r="X68" s="2011"/>
      <c r="Y68" s="2011"/>
      <c r="Z68" s="2011"/>
      <c r="AA68" s="2011"/>
      <c r="AB68" s="2011"/>
      <c r="AC68" s="2011"/>
      <c r="AD68" s="2011"/>
      <c r="AE68" s="2011"/>
      <c r="AF68" s="2011"/>
      <c r="AG68" s="2011"/>
      <c r="AH68" s="2011"/>
      <c r="AI68" s="2011"/>
      <c r="AJ68" s="2011"/>
      <c r="AK68" s="2011"/>
      <c r="AL68" s="2011"/>
      <c r="AM68" s="2011"/>
      <c r="AN68" s="2011"/>
      <c r="AO68" s="2011"/>
      <c r="AP68" s="2011"/>
      <c r="AQ68" s="2011"/>
      <c r="AR68" s="2011"/>
      <c r="AS68" s="2011"/>
      <c r="AT68" s="2011"/>
    </row>
    <row r="69" spans="1:46" s="1781" customFormat="1" ht="9.75" customHeight="1" x14ac:dyDescent="0.2">
      <c r="A69" s="1780"/>
      <c r="B69" s="1780"/>
      <c r="C69" s="1755" t="s">
        <v>56</v>
      </c>
      <c r="D69" s="1755"/>
      <c r="E69" s="1761">
        <v>154720</v>
      </c>
      <c r="F69" s="1761">
        <v>44424</v>
      </c>
      <c r="G69" s="1761">
        <v>50417</v>
      </c>
      <c r="H69" s="1761">
        <v>36271</v>
      </c>
      <c r="I69" s="1762">
        <v>23608</v>
      </c>
      <c r="J69" s="1752">
        <v>163930</v>
      </c>
      <c r="K69" s="1752">
        <v>41161</v>
      </c>
      <c r="L69" s="1752">
        <v>52011</v>
      </c>
      <c r="M69" s="1752">
        <v>37068</v>
      </c>
      <c r="N69" s="1752">
        <v>33690</v>
      </c>
      <c r="O69" s="1760"/>
      <c r="P69" s="1780"/>
      <c r="Q69" s="2016"/>
      <c r="R69" s="2010"/>
      <c r="S69" s="2010"/>
      <c r="T69" s="2025"/>
      <c r="U69" s="2013"/>
      <c r="V69" s="2025"/>
      <c r="W69" s="2025"/>
      <c r="X69" s="2025"/>
      <c r="Y69" s="2025"/>
      <c r="Z69" s="2025"/>
      <c r="AA69" s="2025"/>
      <c r="AB69" s="2025"/>
      <c r="AC69" s="2025"/>
      <c r="AD69" s="2025"/>
      <c r="AE69" s="2025"/>
      <c r="AF69" s="2025"/>
      <c r="AG69" s="2025"/>
      <c r="AH69" s="2025"/>
      <c r="AI69" s="2025"/>
      <c r="AJ69" s="2025"/>
      <c r="AK69" s="2025"/>
      <c r="AL69" s="2025"/>
      <c r="AM69" s="2025"/>
      <c r="AN69" s="2025"/>
      <c r="AO69" s="2025"/>
      <c r="AP69" s="2025"/>
      <c r="AQ69" s="2025"/>
      <c r="AR69" s="2025"/>
      <c r="AS69" s="2025"/>
      <c r="AT69" s="2025"/>
    </row>
    <row r="70" spans="1:46" s="1227" customFormat="1" ht="9.75" customHeight="1" x14ac:dyDescent="0.2">
      <c r="A70" s="1226"/>
      <c r="B70" s="1754"/>
      <c r="C70" s="1755"/>
      <c r="D70" s="1756" t="s">
        <v>154</v>
      </c>
      <c r="E70" s="1757">
        <v>143876</v>
      </c>
      <c r="F70" s="1757">
        <v>41427</v>
      </c>
      <c r="G70" s="1757">
        <v>47149</v>
      </c>
      <c r="H70" s="1757">
        <v>33956</v>
      </c>
      <c r="I70" s="1758">
        <v>21344</v>
      </c>
      <c r="J70" s="1759">
        <v>149228</v>
      </c>
      <c r="K70" s="1759">
        <v>37144</v>
      </c>
      <c r="L70" s="1759">
        <v>47329</v>
      </c>
      <c r="M70" s="1759">
        <v>34213</v>
      </c>
      <c r="N70" s="1759">
        <v>30542</v>
      </c>
      <c r="O70" s="1760"/>
      <c r="P70" s="1209"/>
      <c r="Q70" s="2016"/>
      <c r="R70" s="2010"/>
      <c r="S70" s="2010"/>
      <c r="T70" s="2011"/>
      <c r="U70" s="2013"/>
      <c r="V70" s="2011"/>
      <c r="W70" s="2011"/>
      <c r="X70" s="2011"/>
      <c r="Y70" s="2011"/>
      <c r="Z70" s="2011"/>
      <c r="AA70" s="2011"/>
      <c r="AB70" s="2011"/>
      <c r="AC70" s="2011"/>
      <c r="AD70" s="2011"/>
      <c r="AE70" s="2011"/>
      <c r="AF70" s="2011"/>
      <c r="AG70" s="2011"/>
      <c r="AH70" s="2011"/>
      <c r="AI70" s="2011"/>
      <c r="AJ70" s="2011"/>
      <c r="AK70" s="2011"/>
      <c r="AL70" s="2011"/>
      <c r="AM70" s="2011"/>
      <c r="AN70" s="2011"/>
      <c r="AO70" s="2011"/>
      <c r="AP70" s="2011"/>
      <c r="AQ70" s="2011"/>
      <c r="AR70" s="2011"/>
      <c r="AS70" s="2011"/>
      <c r="AT70" s="2011"/>
    </row>
    <row r="71" spans="1:46" s="1227" customFormat="1" ht="9.75" customHeight="1" x14ac:dyDescent="0.2">
      <c r="A71" s="1226"/>
      <c r="B71" s="1754"/>
      <c r="C71" s="1755"/>
      <c r="D71" s="1756" t="s">
        <v>155</v>
      </c>
      <c r="E71" s="1757">
        <v>10844</v>
      </c>
      <c r="F71" s="1757">
        <v>2997</v>
      </c>
      <c r="G71" s="1757">
        <v>3268</v>
      </c>
      <c r="H71" s="1757">
        <v>2315</v>
      </c>
      <c r="I71" s="1758">
        <v>2264</v>
      </c>
      <c r="J71" s="1759">
        <v>14702</v>
      </c>
      <c r="K71" s="1759">
        <v>4017</v>
      </c>
      <c r="L71" s="1759">
        <v>4682</v>
      </c>
      <c r="M71" s="1759">
        <v>2855</v>
      </c>
      <c r="N71" s="1759">
        <v>3148</v>
      </c>
      <c r="O71" s="1760"/>
      <c r="P71" s="1209"/>
      <c r="Q71" s="2016"/>
      <c r="R71" s="2010"/>
      <c r="S71" s="2010"/>
      <c r="T71" s="2011"/>
      <c r="U71" s="2013"/>
      <c r="V71" s="2011"/>
      <c r="W71" s="2011"/>
      <c r="X71" s="2011"/>
      <c r="Y71" s="2011"/>
      <c r="Z71" s="2011"/>
      <c r="AA71" s="2011"/>
      <c r="AB71" s="2011"/>
      <c r="AC71" s="2011"/>
      <c r="AD71" s="2011"/>
      <c r="AE71" s="2011"/>
      <c r="AF71" s="2011"/>
      <c r="AG71" s="2011"/>
      <c r="AH71" s="2011"/>
      <c r="AI71" s="2011"/>
      <c r="AJ71" s="2011"/>
      <c r="AK71" s="2011"/>
      <c r="AL71" s="2011"/>
      <c r="AM71" s="2011"/>
      <c r="AN71" s="2011"/>
      <c r="AO71" s="2011"/>
      <c r="AP71" s="2011"/>
      <c r="AQ71" s="2011"/>
      <c r="AR71" s="2011"/>
      <c r="AS71" s="2011"/>
      <c r="AT71" s="2011"/>
    </row>
    <row r="72" spans="1:46" s="1227" customFormat="1" ht="9.75" customHeight="1" x14ac:dyDescent="0.2">
      <c r="A72" s="1226"/>
      <c r="B72" s="1754"/>
      <c r="C72" s="1755" t="s">
        <v>63</v>
      </c>
      <c r="D72" s="1755"/>
      <c r="E72" s="1761">
        <v>50079</v>
      </c>
      <c r="F72" s="1761">
        <v>18085</v>
      </c>
      <c r="G72" s="1761">
        <v>16888</v>
      </c>
      <c r="H72" s="1761">
        <v>8474</v>
      </c>
      <c r="I72" s="1762">
        <v>6632</v>
      </c>
      <c r="J72" s="1752">
        <v>59295</v>
      </c>
      <c r="K72" s="1752">
        <v>17384</v>
      </c>
      <c r="L72" s="1752">
        <v>18519</v>
      </c>
      <c r="M72" s="1752">
        <v>11464</v>
      </c>
      <c r="N72" s="1752">
        <v>11928</v>
      </c>
      <c r="O72" s="1760"/>
      <c r="P72" s="1209"/>
      <c r="Q72" s="2016"/>
      <c r="R72" s="2010"/>
      <c r="S72" s="2010"/>
      <c r="T72" s="2011"/>
      <c r="U72" s="2013"/>
      <c r="V72" s="2011"/>
      <c r="W72" s="2011"/>
      <c r="X72" s="2011"/>
      <c r="Y72" s="2011"/>
      <c r="Z72" s="2011"/>
      <c r="AA72" s="2011"/>
      <c r="AB72" s="2011"/>
      <c r="AC72" s="2011"/>
      <c r="AD72" s="2011"/>
      <c r="AE72" s="2011"/>
      <c r="AF72" s="2011"/>
      <c r="AG72" s="2011"/>
      <c r="AH72" s="2011"/>
      <c r="AI72" s="2011"/>
      <c r="AJ72" s="2011"/>
      <c r="AK72" s="2011"/>
      <c r="AL72" s="2011"/>
      <c r="AM72" s="2011"/>
      <c r="AN72" s="2011"/>
      <c r="AO72" s="2011"/>
      <c r="AP72" s="2011"/>
      <c r="AQ72" s="2011"/>
      <c r="AR72" s="2011"/>
      <c r="AS72" s="2011"/>
      <c r="AT72" s="2011"/>
    </row>
    <row r="73" spans="1:46" s="1227" customFormat="1" ht="9.75" customHeight="1" x14ac:dyDescent="0.2">
      <c r="A73" s="1226"/>
      <c r="B73" s="1754"/>
      <c r="C73" s="1755"/>
      <c r="D73" s="1756" t="s">
        <v>154</v>
      </c>
      <c r="E73" s="1757">
        <v>46805</v>
      </c>
      <c r="F73" s="1757">
        <v>16876</v>
      </c>
      <c r="G73" s="1757">
        <v>16159</v>
      </c>
      <c r="H73" s="1757">
        <v>8162</v>
      </c>
      <c r="I73" s="1758">
        <v>5608</v>
      </c>
      <c r="J73" s="1759">
        <v>55637</v>
      </c>
      <c r="K73" s="1759">
        <v>15768</v>
      </c>
      <c r="L73" s="1759">
        <v>17436</v>
      </c>
      <c r="M73" s="1759">
        <v>10622</v>
      </c>
      <c r="N73" s="1759">
        <v>11811</v>
      </c>
      <c r="O73" s="1760"/>
      <c r="P73" s="1209"/>
      <c r="Q73" s="2016"/>
      <c r="R73" s="2010"/>
      <c r="S73" s="2010"/>
      <c r="T73" s="2011"/>
      <c r="U73" s="2013"/>
      <c r="V73" s="2011"/>
      <c r="W73" s="2011"/>
      <c r="X73" s="2011"/>
      <c r="Y73" s="2011"/>
      <c r="Z73" s="2011"/>
      <c r="AA73" s="2011"/>
      <c r="AB73" s="2011"/>
      <c r="AC73" s="2011"/>
      <c r="AD73" s="2011"/>
      <c r="AE73" s="2011"/>
      <c r="AF73" s="2011"/>
      <c r="AG73" s="2011"/>
      <c r="AH73" s="2011"/>
      <c r="AI73" s="2011"/>
      <c r="AJ73" s="2011"/>
      <c r="AK73" s="2011"/>
      <c r="AL73" s="2011"/>
      <c r="AM73" s="2011"/>
      <c r="AN73" s="2011"/>
      <c r="AO73" s="2011"/>
      <c r="AP73" s="2011"/>
      <c r="AQ73" s="2011"/>
      <c r="AR73" s="2011"/>
      <c r="AS73" s="2011"/>
      <c r="AT73" s="2011"/>
    </row>
    <row r="74" spans="1:46" s="1227" customFormat="1" ht="9.75" customHeight="1" x14ac:dyDescent="0.2">
      <c r="A74" s="1226"/>
      <c r="B74" s="1754"/>
      <c r="C74" s="1755"/>
      <c r="D74" s="1756" t="s">
        <v>155</v>
      </c>
      <c r="E74" s="1757">
        <v>3274</v>
      </c>
      <c r="F74" s="1757">
        <v>1209</v>
      </c>
      <c r="G74" s="1757">
        <v>729</v>
      </c>
      <c r="H74" s="1757">
        <v>312</v>
      </c>
      <c r="I74" s="1758">
        <v>1024</v>
      </c>
      <c r="J74" s="1759">
        <v>3658</v>
      </c>
      <c r="K74" s="1759">
        <v>1616</v>
      </c>
      <c r="L74" s="1759">
        <v>1083</v>
      </c>
      <c r="M74" s="1759">
        <v>842</v>
      </c>
      <c r="N74" s="1759">
        <v>117</v>
      </c>
      <c r="O74" s="1760"/>
      <c r="P74" s="1209"/>
      <c r="Q74" s="2016"/>
      <c r="R74" s="2010"/>
      <c r="S74" s="2010"/>
      <c r="T74" s="2011"/>
      <c r="U74" s="2013"/>
      <c r="V74" s="2011"/>
      <c r="W74" s="2011"/>
      <c r="X74" s="2011"/>
      <c r="Y74" s="2011"/>
      <c r="Z74" s="2011"/>
      <c r="AA74" s="2011"/>
      <c r="AB74" s="2011"/>
      <c r="AC74" s="2011"/>
      <c r="AD74" s="2011"/>
      <c r="AE74" s="2011"/>
      <c r="AF74" s="2011"/>
      <c r="AG74" s="2011"/>
      <c r="AH74" s="2011"/>
      <c r="AI74" s="2011"/>
      <c r="AJ74" s="2011"/>
      <c r="AK74" s="2011"/>
      <c r="AL74" s="2011"/>
      <c r="AM74" s="2011"/>
      <c r="AN74" s="2011"/>
      <c r="AO74" s="2011"/>
      <c r="AP74" s="2011"/>
      <c r="AQ74" s="2011"/>
      <c r="AR74" s="2011"/>
      <c r="AS74" s="2011"/>
      <c r="AT74" s="2011"/>
    </row>
    <row r="75" spans="1:46" s="1227" customFormat="1" ht="9.75" customHeight="1" x14ac:dyDescent="0.2">
      <c r="A75" s="1226"/>
      <c r="B75" s="1754"/>
      <c r="C75" s="1755" t="s">
        <v>65</v>
      </c>
      <c r="D75" s="1755"/>
      <c r="E75" s="1761">
        <v>31511</v>
      </c>
      <c r="F75" s="1761">
        <v>13850</v>
      </c>
      <c r="G75" s="1761">
        <v>11160</v>
      </c>
      <c r="H75" s="1761">
        <v>5947</v>
      </c>
      <c r="I75" s="1762">
        <v>554</v>
      </c>
      <c r="J75" s="1752">
        <v>33808</v>
      </c>
      <c r="K75" s="1752">
        <v>12788</v>
      </c>
      <c r="L75" s="1752">
        <v>12199</v>
      </c>
      <c r="M75" s="1752">
        <v>6802</v>
      </c>
      <c r="N75" s="1752">
        <v>2019</v>
      </c>
      <c r="O75" s="1760"/>
      <c r="P75" s="1209"/>
      <c r="Q75" s="2016"/>
      <c r="R75" s="2010"/>
      <c r="S75" s="2010"/>
      <c r="T75" s="2011"/>
      <c r="U75" s="2013"/>
      <c r="V75" s="2011"/>
      <c r="W75" s="2011"/>
      <c r="X75" s="2011"/>
      <c r="Y75" s="2011"/>
      <c r="Z75" s="2011"/>
      <c r="AA75" s="2011"/>
      <c r="AB75" s="2011"/>
      <c r="AC75" s="2011"/>
      <c r="AD75" s="2011"/>
      <c r="AE75" s="2011"/>
      <c r="AF75" s="2011"/>
      <c r="AG75" s="2011"/>
      <c r="AH75" s="2011"/>
      <c r="AI75" s="2011"/>
      <c r="AJ75" s="2011"/>
      <c r="AK75" s="2011"/>
      <c r="AL75" s="2011"/>
      <c r="AM75" s="2011"/>
      <c r="AN75" s="2011"/>
      <c r="AO75" s="2011"/>
      <c r="AP75" s="2011"/>
      <c r="AQ75" s="2011"/>
      <c r="AR75" s="2011"/>
      <c r="AS75" s="2011"/>
      <c r="AT75" s="2011"/>
    </row>
    <row r="76" spans="1:46" s="1227" customFormat="1" ht="9" customHeight="1" x14ac:dyDescent="0.2">
      <c r="A76" s="1226"/>
      <c r="B76" s="1754"/>
      <c r="C76" s="1755"/>
      <c r="D76" s="1756" t="s">
        <v>154</v>
      </c>
      <c r="E76" s="1757">
        <v>29603</v>
      </c>
      <c r="F76" s="1757">
        <v>13014</v>
      </c>
      <c r="G76" s="1757">
        <v>10709</v>
      </c>
      <c r="H76" s="1757">
        <v>5326</v>
      </c>
      <c r="I76" s="1758">
        <v>554</v>
      </c>
      <c r="J76" s="1759">
        <v>31553</v>
      </c>
      <c r="K76" s="1759">
        <v>11741</v>
      </c>
      <c r="L76" s="1759">
        <v>11507</v>
      </c>
      <c r="M76" s="1759">
        <v>6420</v>
      </c>
      <c r="N76" s="1759">
        <v>1885</v>
      </c>
      <c r="O76" s="1760"/>
      <c r="P76" s="1209"/>
      <c r="Q76" s="2016"/>
      <c r="R76" s="2010"/>
      <c r="S76" s="2010"/>
      <c r="T76" s="2011"/>
      <c r="U76" s="2013"/>
      <c r="V76" s="2011"/>
      <c r="W76" s="2011"/>
      <c r="X76" s="2011"/>
      <c r="Y76" s="2011"/>
      <c r="Z76" s="2011"/>
      <c r="AA76" s="2011"/>
      <c r="AB76" s="2011"/>
      <c r="AC76" s="2011"/>
      <c r="AD76" s="2011"/>
      <c r="AE76" s="2011"/>
      <c r="AF76" s="2011"/>
      <c r="AG76" s="2011"/>
      <c r="AH76" s="2011"/>
      <c r="AI76" s="2011"/>
      <c r="AJ76" s="2011"/>
      <c r="AK76" s="2011"/>
      <c r="AL76" s="2011"/>
      <c r="AM76" s="2011"/>
      <c r="AN76" s="2011"/>
      <c r="AO76" s="2011"/>
      <c r="AP76" s="2011"/>
      <c r="AQ76" s="2011"/>
      <c r="AR76" s="2011"/>
      <c r="AS76" s="2011"/>
      <c r="AT76" s="2011"/>
    </row>
    <row r="77" spans="1:46" s="1227" customFormat="1" ht="9" customHeight="1" x14ac:dyDescent="0.2">
      <c r="A77" s="1226"/>
      <c r="B77" s="1754"/>
      <c r="C77" s="1755"/>
      <c r="D77" s="1756" t="s">
        <v>155</v>
      </c>
      <c r="E77" s="1757">
        <v>1908</v>
      </c>
      <c r="F77" s="1757">
        <v>836</v>
      </c>
      <c r="G77" s="1757">
        <v>451</v>
      </c>
      <c r="H77" s="1757">
        <v>621</v>
      </c>
      <c r="I77" s="1758">
        <v>0</v>
      </c>
      <c r="J77" s="1759">
        <v>2255</v>
      </c>
      <c r="K77" s="1759">
        <v>1047</v>
      </c>
      <c r="L77" s="1759">
        <v>692</v>
      </c>
      <c r="M77" s="1759">
        <v>382</v>
      </c>
      <c r="N77" s="1759">
        <v>134</v>
      </c>
      <c r="O77" s="1760"/>
      <c r="P77" s="1209"/>
      <c r="Q77" s="2016"/>
      <c r="R77" s="2010"/>
      <c r="S77" s="2010"/>
      <c r="T77" s="2011"/>
      <c r="U77" s="2013"/>
      <c r="V77" s="2011"/>
      <c r="W77" s="2011"/>
      <c r="X77" s="2011"/>
      <c r="Y77" s="2011"/>
      <c r="Z77" s="2011"/>
      <c r="AA77" s="2011"/>
      <c r="AB77" s="2011"/>
      <c r="AC77" s="2011"/>
      <c r="AD77" s="2011"/>
      <c r="AE77" s="2011"/>
      <c r="AF77" s="2011"/>
      <c r="AG77" s="2011"/>
      <c r="AH77" s="2011"/>
      <c r="AI77" s="2011"/>
      <c r="AJ77" s="2011"/>
      <c r="AK77" s="2011"/>
      <c r="AL77" s="2011"/>
      <c r="AM77" s="2011"/>
      <c r="AN77" s="2011"/>
      <c r="AO77" s="2011"/>
      <c r="AP77" s="2011"/>
      <c r="AQ77" s="2011"/>
      <c r="AR77" s="2011"/>
      <c r="AS77" s="2011"/>
      <c r="AT77" s="2011"/>
    </row>
    <row r="78" spans="1:46" s="1227" customFormat="1" ht="9.75" customHeight="1" x14ac:dyDescent="0.2">
      <c r="A78" s="1226"/>
      <c r="B78" s="1754"/>
      <c r="C78" s="1755" t="s">
        <v>75</v>
      </c>
      <c r="D78" s="1755"/>
      <c r="E78" s="1761">
        <v>73655</v>
      </c>
      <c r="F78" s="1761">
        <v>24916</v>
      </c>
      <c r="G78" s="1761">
        <v>24129</v>
      </c>
      <c r="H78" s="1761">
        <v>15871</v>
      </c>
      <c r="I78" s="1762">
        <v>8739</v>
      </c>
      <c r="J78" s="1752">
        <v>84583</v>
      </c>
      <c r="K78" s="1752">
        <v>23968</v>
      </c>
      <c r="L78" s="1752">
        <v>26909</v>
      </c>
      <c r="M78" s="1752">
        <v>19740</v>
      </c>
      <c r="N78" s="1752">
        <v>13966</v>
      </c>
      <c r="O78" s="1760"/>
      <c r="P78" s="1209"/>
      <c r="Q78" s="2016"/>
      <c r="R78" s="2010"/>
      <c r="S78" s="2010"/>
      <c r="T78" s="2011"/>
      <c r="U78" s="2013"/>
      <c r="V78" s="2011"/>
      <c r="W78" s="2011"/>
      <c r="X78" s="2011"/>
      <c r="Y78" s="2011"/>
      <c r="Z78" s="2011"/>
      <c r="AA78" s="2011"/>
      <c r="AB78" s="2011"/>
      <c r="AC78" s="2011"/>
      <c r="AD78" s="2011"/>
      <c r="AE78" s="2011"/>
      <c r="AF78" s="2011"/>
      <c r="AG78" s="2011"/>
      <c r="AH78" s="2011"/>
      <c r="AI78" s="2011"/>
      <c r="AJ78" s="2011"/>
      <c r="AK78" s="2011"/>
      <c r="AL78" s="2011"/>
      <c r="AM78" s="2011"/>
      <c r="AN78" s="2011"/>
      <c r="AO78" s="2011"/>
      <c r="AP78" s="2011"/>
      <c r="AQ78" s="2011"/>
      <c r="AR78" s="2011"/>
      <c r="AS78" s="2011"/>
      <c r="AT78" s="2011"/>
    </row>
    <row r="79" spans="1:46" s="1227" customFormat="1" ht="9.75" customHeight="1" x14ac:dyDescent="0.2">
      <c r="A79" s="1226"/>
      <c r="B79" s="1754"/>
      <c r="C79" s="1755"/>
      <c r="D79" s="1756" t="s">
        <v>154</v>
      </c>
      <c r="E79" s="1757">
        <v>70111</v>
      </c>
      <c r="F79" s="1757">
        <v>23466</v>
      </c>
      <c r="G79" s="1757">
        <v>23129</v>
      </c>
      <c r="H79" s="1757">
        <v>15194</v>
      </c>
      <c r="I79" s="1758">
        <v>8322</v>
      </c>
      <c r="J79" s="1759">
        <v>79998</v>
      </c>
      <c r="K79" s="1759">
        <v>22085</v>
      </c>
      <c r="L79" s="1759">
        <v>25516</v>
      </c>
      <c r="M79" s="1759">
        <v>19056</v>
      </c>
      <c r="N79" s="1759">
        <v>13341</v>
      </c>
      <c r="O79" s="1760"/>
      <c r="P79" s="1209"/>
      <c r="Q79" s="2016"/>
      <c r="R79" s="2010"/>
      <c r="S79" s="2010"/>
      <c r="T79" s="2011"/>
      <c r="U79" s="2013"/>
      <c r="V79" s="2011"/>
      <c r="W79" s="2011"/>
      <c r="X79" s="2011"/>
      <c r="Y79" s="2011"/>
      <c r="Z79" s="2011"/>
      <c r="AA79" s="2011"/>
      <c r="AB79" s="2011"/>
      <c r="AC79" s="2011"/>
      <c r="AD79" s="2011"/>
      <c r="AE79" s="2011"/>
      <c r="AF79" s="2011"/>
      <c r="AG79" s="2011"/>
      <c r="AH79" s="2011"/>
      <c r="AI79" s="2011"/>
      <c r="AJ79" s="2011"/>
      <c r="AK79" s="2011"/>
      <c r="AL79" s="2011"/>
      <c r="AM79" s="2011"/>
      <c r="AN79" s="2011"/>
      <c r="AO79" s="2011"/>
      <c r="AP79" s="2011"/>
      <c r="AQ79" s="2011"/>
      <c r="AR79" s="2011"/>
      <c r="AS79" s="2011"/>
      <c r="AT79" s="2011"/>
    </row>
    <row r="80" spans="1:46" s="1227" customFormat="1" ht="9.75" customHeight="1" x14ac:dyDescent="0.2">
      <c r="A80" s="1226"/>
      <c r="B80" s="1754"/>
      <c r="C80" s="1755"/>
      <c r="D80" s="1756" t="s">
        <v>155</v>
      </c>
      <c r="E80" s="1757">
        <v>3544</v>
      </c>
      <c r="F80" s="1757">
        <v>1450</v>
      </c>
      <c r="G80" s="1757">
        <v>1000</v>
      </c>
      <c r="H80" s="1757">
        <v>677</v>
      </c>
      <c r="I80" s="1758">
        <v>417</v>
      </c>
      <c r="J80" s="1759">
        <v>4585</v>
      </c>
      <c r="K80" s="1759">
        <v>1883</v>
      </c>
      <c r="L80" s="1759">
        <v>1393</v>
      </c>
      <c r="M80" s="1759">
        <v>684</v>
      </c>
      <c r="N80" s="1759">
        <v>625</v>
      </c>
      <c r="O80" s="1760"/>
      <c r="P80" s="1209"/>
      <c r="Q80" s="2016"/>
      <c r="R80" s="2010"/>
      <c r="S80" s="2010"/>
      <c r="T80" s="2011"/>
      <c r="U80" s="2013"/>
      <c r="V80" s="2011"/>
      <c r="W80" s="2011"/>
      <c r="X80" s="2011"/>
      <c r="Y80" s="2011"/>
      <c r="Z80" s="2011"/>
      <c r="AA80" s="2011"/>
      <c r="AB80" s="2011"/>
      <c r="AC80" s="2011"/>
      <c r="AD80" s="2011"/>
      <c r="AE80" s="2011"/>
      <c r="AF80" s="2011"/>
      <c r="AG80" s="2011"/>
      <c r="AH80" s="2011"/>
      <c r="AI80" s="2011"/>
      <c r="AJ80" s="2011"/>
      <c r="AK80" s="2011"/>
      <c r="AL80" s="2011"/>
      <c r="AM80" s="2011"/>
      <c r="AN80" s="2011"/>
      <c r="AO80" s="2011"/>
      <c r="AP80" s="2011"/>
      <c r="AQ80" s="2011"/>
      <c r="AR80" s="2011"/>
      <c r="AS80" s="2011"/>
      <c r="AT80" s="2011"/>
    </row>
    <row r="81" spans="1:46" s="1227" customFormat="1" ht="9" customHeight="1" x14ac:dyDescent="0.2">
      <c r="A81" s="1226"/>
      <c r="B81" s="1228"/>
      <c r="C81" s="1424" t="s">
        <v>595</v>
      </c>
      <c r="D81" s="1425"/>
      <c r="E81" s="1425"/>
      <c r="F81" s="1426"/>
      <c r="G81" s="1427"/>
      <c r="H81" s="1427"/>
      <c r="I81" s="1424"/>
      <c r="J81" s="1424"/>
      <c r="K81" s="1424"/>
      <c r="L81" s="1424"/>
      <c r="M81" s="1348"/>
      <c r="N81" s="1428"/>
      <c r="O81" s="1342"/>
      <c r="P81" s="1209"/>
      <c r="Q81" s="2011"/>
      <c r="R81" s="2011"/>
      <c r="S81" s="2010"/>
      <c r="T81" s="2011"/>
      <c r="U81" s="2011"/>
      <c r="V81" s="2011"/>
      <c r="W81" s="2011"/>
      <c r="X81" s="2011"/>
      <c r="Y81" s="2011"/>
      <c r="Z81" s="2011"/>
      <c r="AA81" s="2011"/>
      <c r="AB81" s="2011"/>
      <c r="AC81" s="2011"/>
      <c r="AD81" s="2011"/>
      <c r="AE81" s="2011"/>
      <c r="AF81" s="2011"/>
      <c r="AG81" s="2011"/>
      <c r="AH81" s="2011"/>
      <c r="AI81" s="2011"/>
      <c r="AJ81" s="2011"/>
      <c r="AK81" s="2011"/>
      <c r="AL81" s="2011"/>
      <c r="AM81" s="2011"/>
      <c r="AN81" s="2011"/>
      <c r="AO81" s="2011"/>
      <c r="AP81" s="2011"/>
      <c r="AQ81" s="2011"/>
      <c r="AR81" s="2011"/>
      <c r="AS81" s="2011"/>
      <c r="AT81" s="2011"/>
    </row>
    <row r="82" spans="1:46" s="1227" customFormat="1" ht="9.75" customHeight="1" x14ac:dyDescent="0.2">
      <c r="A82" s="1226"/>
      <c r="B82" s="1228"/>
      <c r="C82" s="1429" t="s">
        <v>551</v>
      </c>
      <c r="D82" s="1349"/>
      <c r="E82" s="1349"/>
      <c r="F82" s="1350"/>
      <c r="G82" s="1350"/>
      <c r="H82" s="1350"/>
      <c r="I82" s="1350"/>
      <c r="J82" s="1021"/>
      <c r="K82" s="1382"/>
      <c r="L82" s="1021"/>
      <c r="M82" s="1348"/>
      <c r="N82" s="1348"/>
      <c r="O82" s="1342"/>
      <c r="P82" s="1209"/>
      <c r="Q82" s="2011"/>
      <c r="R82" s="2011"/>
      <c r="S82" s="2010"/>
      <c r="T82" s="2011"/>
      <c r="U82" s="2011"/>
      <c r="V82" s="2011"/>
      <c r="W82" s="2011"/>
      <c r="X82" s="2011"/>
      <c r="Y82" s="2011"/>
      <c r="Z82" s="2011"/>
      <c r="AA82" s="2011"/>
      <c r="AB82" s="2011"/>
      <c r="AC82" s="2011"/>
      <c r="AD82" s="2011"/>
      <c r="AE82" s="2011"/>
      <c r="AF82" s="2011"/>
      <c r="AG82" s="2011"/>
      <c r="AH82" s="2011"/>
      <c r="AI82" s="2011"/>
      <c r="AJ82" s="2011"/>
      <c r="AK82" s="2011"/>
      <c r="AL82" s="2011"/>
      <c r="AM82" s="2011"/>
      <c r="AN82" s="2011"/>
      <c r="AO82" s="2011"/>
      <c r="AP82" s="2011"/>
      <c r="AQ82" s="2011"/>
      <c r="AR82" s="2011"/>
      <c r="AS82" s="2011"/>
      <c r="AT82" s="2011"/>
    </row>
    <row r="83" spans="1:46" ht="13.5" customHeight="1" x14ac:dyDescent="0.2">
      <c r="A83" s="1197"/>
      <c r="B83" s="1197"/>
      <c r="C83" s="1430"/>
      <c r="D83" s="1430"/>
      <c r="E83" s="1430"/>
      <c r="F83" s="1430"/>
      <c r="G83" s="1430"/>
      <c r="H83" s="1430"/>
      <c r="I83" s="1430"/>
      <c r="J83" s="1430"/>
      <c r="K83" s="1430"/>
      <c r="L83" s="1430"/>
      <c r="M83" s="2419">
        <v>44593</v>
      </c>
      <c r="N83" s="2419"/>
      <c r="O83" s="1351">
        <v>13</v>
      </c>
      <c r="P83" s="1197"/>
      <c r="S83" s="2010"/>
    </row>
    <row r="84" spans="1:46" x14ac:dyDescent="0.2">
      <c r="S84" s="2010"/>
    </row>
    <row r="85" spans="1:46" x14ac:dyDescent="0.2">
      <c r="R85" s="2027"/>
      <c r="S85" s="2010"/>
    </row>
    <row r="86" spans="1:46" x14ac:dyDescent="0.2">
      <c r="R86" s="2027"/>
      <c r="S86" s="2010"/>
    </row>
  </sheetData>
  <mergeCells count="7">
    <mergeCell ref="M83:N83"/>
    <mergeCell ref="B1:F1"/>
    <mergeCell ref="Q3:S3"/>
    <mergeCell ref="C5:E6"/>
    <mergeCell ref="C22:D23"/>
    <mergeCell ref="E22:I22"/>
    <mergeCell ref="J22:N22"/>
  </mergeCells>
  <pageMargins left="0.15748031496062992" right="0.15748031496062992" top="0.19685039370078741" bottom="0.19685039370078741" header="0" footer="0"/>
  <pageSetup paperSize="9" orientation="portrait"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9">
    <tabColor theme="7" tint="-0.249977111117893"/>
  </sheetPr>
  <dimension ref="A1:Z67"/>
  <sheetViews>
    <sheetView zoomScaleNormal="100" workbookViewId="0"/>
  </sheetViews>
  <sheetFormatPr defaultRowHeight="15.75" x14ac:dyDescent="0.3"/>
  <cols>
    <col min="1" max="1" width="1" style="1783" customWidth="1"/>
    <col min="2" max="2" width="1.85546875" style="1783" customWidth="1"/>
    <col min="3" max="3" width="1" style="1783" customWidth="1"/>
    <col min="4" max="4" width="18.28515625" style="1783" customWidth="1"/>
    <col min="5" max="5" width="0.5703125" style="1783" customWidth="1"/>
    <col min="6" max="6" width="7.85546875" style="1783" customWidth="1"/>
    <col min="7" max="7" width="11.28515625" style="1783" customWidth="1"/>
    <col min="8" max="8" width="7.7109375" style="1783" customWidth="1"/>
    <col min="9" max="9" width="7.28515625" style="1783" customWidth="1"/>
    <col min="10" max="10" width="7.42578125" style="1783" customWidth="1"/>
    <col min="11" max="11" width="7.85546875" style="1783" customWidth="1"/>
    <col min="12" max="18" width="7.5703125" style="1783" customWidth="1"/>
    <col min="19" max="19" width="8.5703125" style="1783" customWidth="1"/>
    <col min="20" max="20" width="2.5703125" style="1783" customWidth="1"/>
    <col min="21" max="21" width="0.7109375" style="1783" customWidth="1"/>
    <col min="22" max="16384" width="9.140625" style="1783"/>
  </cols>
  <sheetData>
    <row r="1" spans="1:21" x14ac:dyDescent="0.3">
      <c r="A1" s="1782"/>
      <c r="B1" s="177"/>
      <c r="C1" s="177"/>
      <c r="D1" s="177"/>
      <c r="E1" s="169"/>
      <c r="F1" s="169"/>
      <c r="G1" s="169"/>
      <c r="H1" s="169"/>
      <c r="I1" s="169"/>
      <c r="J1" s="169"/>
      <c r="K1" s="169"/>
      <c r="L1" s="169"/>
      <c r="M1" s="169"/>
      <c r="N1" s="2472" t="s">
        <v>601</v>
      </c>
      <c r="O1" s="2472"/>
      <c r="P1" s="2472"/>
      <c r="Q1" s="2472"/>
      <c r="R1" s="2472"/>
      <c r="S1" s="2472"/>
      <c r="T1" s="2472"/>
      <c r="U1" s="1782"/>
    </row>
    <row r="2" spans="1:21" x14ac:dyDescent="0.3">
      <c r="A2" s="1782"/>
      <c r="B2" s="178"/>
      <c r="C2" s="307"/>
      <c r="D2" s="307"/>
      <c r="E2" s="168"/>
      <c r="F2" s="168"/>
      <c r="G2" s="168"/>
      <c r="H2" s="168"/>
      <c r="I2" s="168"/>
      <c r="J2" s="168"/>
      <c r="K2" s="168"/>
      <c r="L2" s="168"/>
      <c r="M2" s="168"/>
      <c r="N2" s="168"/>
      <c r="O2" s="168"/>
      <c r="P2" s="168"/>
      <c r="Q2" s="168"/>
      <c r="R2" s="168"/>
      <c r="S2" s="95"/>
      <c r="T2" s="95"/>
      <c r="U2" s="1782"/>
    </row>
    <row r="3" spans="1:21" ht="16.5" thickBot="1" x14ac:dyDescent="0.35">
      <c r="A3" s="1782"/>
      <c r="B3" s="179"/>
      <c r="C3" s="96"/>
      <c r="D3" s="96"/>
      <c r="E3" s="96"/>
      <c r="F3" s="95"/>
      <c r="G3" s="95"/>
      <c r="H3" s="95"/>
      <c r="I3" s="95"/>
      <c r="J3" s="95"/>
      <c r="K3" s="95"/>
      <c r="L3" s="95"/>
      <c r="M3" s="95"/>
      <c r="N3" s="464"/>
      <c r="O3" s="464"/>
      <c r="P3" s="464"/>
      <c r="Q3" s="464"/>
      <c r="R3" s="464"/>
      <c r="S3" s="464" t="s">
        <v>68</v>
      </c>
      <c r="T3" s="464"/>
      <c r="U3" s="1782"/>
    </row>
    <row r="4" spans="1:21" ht="16.5" thickBot="1" x14ac:dyDescent="0.35">
      <c r="A4" s="1782"/>
      <c r="B4" s="179"/>
      <c r="C4" s="934" t="s">
        <v>426</v>
      </c>
      <c r="D4" s="191"/>
      <c r="E4" s="191"/>
      <c r="F4" s="191"/>
      <c r="G4" s="191"/>
      <c r="H4" s="191"/>
      <c r="I4" s="191"/>
      <c r="J4" s="191"/>
      <c r="K4" s="191"/>
      <c r="L4" s="191"/>
      <c r="M4" s="191"/>
      <c r="N4" s="191"/>
      <c r="O4" s="191"/>
      <c r="P4" s="191"/>
      <c r="Q4" s="191"/>
      <c r="R4" s="191"/>
      <c r="S4" s="192"/>
      <c r="T4" s="464"/>
      <c r="U4" s="1782"/>
    </row>
    <row r="5" spans="1:21" x14ac:dyDescent="0.3">
      <c r="A5" s="1782"/>
      <c r="B5" s="179"/>
      <c r="C5" s="2473" t="s">
        <v>83</v>
      </c>
      <c r="D5" s="2473"/>
      <c r="E5" s="95"/>
      <c r="F5" s="11"/>
      <c r="G5" s="95"/>
      <c r="H5" s="95"/>
      <c r="I5" s="95"/>
      <c r="J5" s="95"/>
      <c r="K5" s="95"/>
      <c r="L5" s="95"/>
      <c r="M5" s="95"/>
      <c r="N5" s="464"/>
      <c r="O5" s="464"/>
      <c r="P5" s="464"/>
      <c r="Q5" s="464"/>
      <c r="R5" s="464"/>
      <c r="S5" s="464"/>
      <c r="T5" s="464"/>
      <c r="U5" s="1782"/>
    </row>
    <row r="6" spans="1:21" x14ac:dyDescent="0.3">
      <c r="A6" s="1782"/>
      <c r="B6" s="179"/>
      <c r="C6" s="2474"/>
      <c r="D6" s="2474"/>
      <c r="E6" s="46"/>
      <c r="F6" s="2475">
        <v>2016</v>
      </c>
      <c r="G6" s="2475"/>
      <c r="H6" s="2475">
        <v>2017</v>
      </c>
      <c r="I6" s="2475"/>
      <c r="J6" s="2475">
        <v>2018</v>
      </c>
      <c r="K6" s="2475"/>
      <c r="L6" s="2475">
        <v>2019</v>
      </c>
      <c r="M6" s="2475"/>
      <c r="N6" s="2475">
        <v>2020</v>
      </c>
      <c r="O6" s="2475"/>
      <c r="P6" s="2475">
        <v>2021</v>
      </c>
      <c r="Q6" s="2475"/>
      <c r="R6" s="2475">
        <v>2022</v>
      </c>
      <c r="S6" s="2475"/>
      <c r="T6" s="464"/>
      <c r="U6" s="1782"/>
    </row>
    <row r="7" spans="1:21" ht="2.4500000000000002" customHeight="1" x14ac:dyDescent="0.3">
      <c r="A7" s="1782"/>
      <c r="B7" s="179"/>
      <c r="C7" s="47"/>
      <c r="D7" s="47"/>
      <c r="E7" s="11"/>
      <c r="F7" s="11"/>
      <c r="G7" s="11"/>
      <c r="H7" s="11"/>
      <c r="I7" s="11"/>
      <c r="J7" s="11"/>
      <c r="K7" s="11"/>
      <c r="L7" s="11"/>
      <c r="M7" s="11"/>
      <c r="N7" s="11"/>
      <c r="O7" s="11"/>
      <c r="P7" s="11"/>
      <c r="Q7" s="11"/>
      <c r="R7" s="11"/>
      <c r="S7" s="11"/>
      <c r="T7" s="464"/>
      <c r="U7" s="1782"/>
    </row>
    <row r="8" spans="1:21" ht="30" customHeight="1" x14ac:dyDescent="0.3">
      <c r="A8" s="1782"/>
      <c r="B8" s="179"/>
      <c r="C8" s="2470" t="s">
        <v>265</v>
      </c>
      <c r="D8" s="2470"/>
      <c r="E8" s="935"/>
      <c r="F8" s="2471">
        <v>530</v>
      </c>
      <c r="G8" s="2471"/>
      <c r="H8" s="2471">
        <v>557</v>
      </c>
      <c r="I8" s="2471"/>
      <c r="J8" s="2471">
        <v>580</v>
      </c>
      <c r="K8" s="2471"/>
      <c r="L8" s="2471">
        <v>600</v>
      </c>
      <c r="M8" s="2471"/>
      <c r="N8" s="2471">
        <v>635</v>
      </c>
      <c r="O8" s="2471"/>
      <c r="P8" s="2471">
        <v>665</v>
      </c>
      <c r="Q8" s="2471"/>
      <c r="R8" s="2471">
        <v>705</v>
      </c>
      <c r="S8" s="2471"/>
      <c r="T8" s="149"/>
      <c r="U8" s="1782"/>
    </row>
    <row r="9" spans="1:21" ht="23.45" customHeight="1" x14ac:dyDescent="0.3">
      <c r="A9" s="1782"/>
      <c r="B9" s="181"/>
      <c r="C9" s="148" t="s">
        <v>256</v>
      </c>
      <c r="D9" s="148"/>
      <c r="E9" s="146"/>
      <c r="F9" s="2463" t="s">
        <v>379</v>
      </c>
      <c r="G9" s="2463"/>
      <c r="H9" s="2463" t="s">
        <v>418</v>
      </c>
      <c r="I9" s="2463"/>
      <c r="J9" s="2463" t="s">
        <v>427</v>
      </c>
      <c r="K9" s="2463"/>
      <c r="L9" s="2463" t="s">
        <v>442</v>
      </c>
      <c r="M9" s="2463"/>
      <c r="N9" s="2463" t="s">
        <v>446</v>
      </c>
      <c r="O9" s="2463"/>
      <c r="P9" s="2463" t="s">
        <v>516</v>
      </c>
      <c r="Q9" s="2463"/>
      <c r="R9" s="2463" t="s">
        <v>557</v>
      </c>
      <c r="S9" s="2463"/>
      <c r="T9" s="147"/>
      <c r="U9" s="1782"/>
    </row>
    <row r="10" spans="1:21" x14ac:dyDescent="0.3">
      <c r="A10" s="1782"/>
      <c r="B10" s="180"/>
      <c r="C10" s="100" t="s">
        <v>255</v>
      </c>
      <c r="D10" s="100"/>
      <c r="E10" s="146"/>
      <c r="F10" s="2463" t="s">
        <v>378</v>
      </c>
      <c r="G10" s="2463"/>
      <c r="H10" s="2463" t="s">
        <v>417</v>
      </c>
      <c r="I10" s="2463"/>
      <c r="J10" s="2463" t="s">
        <v>428</v>
      </c>
      <c r="K10" s="2463"/>
      <c r="L10" s="2463" t="s">
        <v>443</v>
      </c>
      <c r="M10" s="2463"/>
      <c r="N10" s="2463" t="s">
        <v>445</v>
      </c>
      <c r="O10" s="2463"/>
      <c r="P10" s="2463" t="s">
        <v>515</v>
      </c>
      <c r="Q10" s="2463"/>
      <c r="R10" s="2463" t="s">
        <v>558</v>
      </c>
      <c r="S10" s="2463"/>
      <c r="T10" s="146"/>
      <c r="U10" s="1782"/>
    </row>
    <row r="11" spans="1:21" ht="16.5" thickBot="1" x14ac:dyDescent="0.35">
      <c r="A11" s="1782"/>
      <c r="B11" s="179"/>
      <c r="C11" s="466"/>
      <c r="D11" s="465"/>
      <c r="E11" s="95"/>
      <c r="F11" s="95"/>
      <c r="G11" s="95"/>
      <c r="H11" s="95"/>
      <c r="I11" s="95"/>
      <c r="J11" s="95"/>
      <c r="K11" s="95"/>
      <c r="L11" s="95"/>
      <c r="M11" s="95"/>
      <c r="N11" s="95"/>
      <c r="O11" s="95"/>
      <c r="P11" s="95"/>
      <c r="Q11" s="95"/>
      <c r="R11" s="95"/>
      <c r="S11" s="464"/>
      <c r="T11" s="95"/>
      <c r="U11" s="1782"/>
    </row>
    <row r="12" spans="1:21" ht="16.5" thickBot="1" x14ac:dyDescent="0.35">
      <c r="A12" s="1782"/>
      <c r="B12" s="180"/>
      <c r="C12" s="934" t="s">
        <v>254</v>
      </c>
      <c r="D12" s="933"/>
      <c r="E12" s="189"/>
      <c r="F12" s="189"/>
      <c r="G12" s="189"/>
      <c r="H12" s="189"/>
      <c r="I12" s="189"/>
      <c r="J12" s="189"/>
      <c r="K12" s="189"/>
      <c r="L12" s="189"/>
      <c r="M12" s="189"/>
      <c r="N12" s="189"/>
      <c r="O12" s="189"/>
      <c r="P12" s="189"/>
      <c r="Q12" s="189"/>
      <c r="R12" s="189"/>
      <c r="S12" s="190"/>
      <c r="T12" s="95"/>
      <c r="U12" s="1782"/>
    </row>
    <row r="13" spans="1:21" ht="7.5" customHeight="1" x14ac:dyDescent="0.3">
      <c r="A13" s="1782"/>
      <c r="B13" s="179"/>
      <c r="C13" s="2466" t="s">
        <v>251</v>
      </c>
      <c r="D13" s="2466"/>
      <c r="E13" s="101"/>
      <c r="F13" s="101"/>
      <c r="G13" s="102"/>
      <c r="H13" s="102"/>
      <c r="I13" s="102"/>
      <c r="J13" s="102"/>
      <c r="K13" s="102"/>
      <c r="L13" s="102"/>
      <c r="M13" s="102"/>
      <c r="N13" s="102"/>
      <c r="O13" s="102"/>
      <c r="P13" s="102"/>
      <c r="Q13" s="102"/>
      <c r="R13" s="102"/>
      <c r="S13" s="102"/>
      <c r="T13" s="95"/>
      <c r="U13" s="1782"/>
    </row>
    <row r="14" spans="1:21" x14ac:dyDescent="0.3">
      <c r="A14" s="1782"/>
      <c r="B14" s="179"/>
      <c r="C14" s="2467"/>
      <c r="D14" s="2467"/>
      <c r="E14" s="101"/>
      <c r="F14" s="101"/>
      <c r="G14" s="2468">
        <v>2016</v>
      </c>
      <c r="H14" s="2469"/>
      <c r="I14" s="2469"/>
      <c r="J14" s="2469"/>
      <c r="K14" s="2469">
        <v>2017</v>
      </c>
      <c r="L14" s="2469"/>
      <c r="M14" s="2469"/>
      <c r="N14" s="2469"/>
      <c r="O14" s="2469">
        <v>2018</v>
      </c>
      <c r="P14" s="2469"/>
      <c r="Q14" s="2469"/>
      <c r="R14" s="2469"/>
      <c r="S14" s="1748">
        <v>2019</v>
      </c>
      <c r="T14" s="1025"/>
      <c r="U14" s="1782"/>
    </row>
    <row r="15" spans="1:21" x14ac:dyDescent="0.3">
      <c r="A15" s="1782"/>
      <c r="B15" s="179"/>
      <c r="C15" s="101"/>
      <c r="D15" s="101"/>
      <c r="E15" s="101"/>
      <c r="F15" s="101"/>
      <c r="G15" s="2462" t="s">
        <v>444</v>
      </c>
      <c r="H15" s="2462"/>
      <c r="I15" s="2462" t="s">
        <v>434</v>
      </c>
      <c r="J15" s="2464"/>
      <c r="K15" s="2461" t="s">
        <v>85</v>
      </c>
      <c r="L15" s="2462"/>
      <c r="M15" s="2462" t="s">
        <v>84</v>
      </c>
      <c r="N15" s="2464"/>
      <c r="O15" s="2461" t="s">
        <v>85</v>
      </c>
      <c r="P15" s="2462"/>
      <c r="Q15" s="2462" t="s">
        <v>84</v>
      </c>
      <c r="R15" s="2464"/>
      <c r="S15" s="1007" t="s">
        <v>85</v>
      </c>
      <c r="T15" s="95"/>
      <c r="U15" s="1782"/>
    </row>
    <row r="16" spans="1:21" ht="4.5" customHeight="1" x14ac:dyDescent="0.3">
      <c r="A16" s="1782"/>
      <c r="B16" s="179"/>
      <c r="C16" s="101"/>
      <c r="D16" s="101"/>
      <c r="E16" s="101"/>
      <c r="F16" s="101"/>
      <c r="G16" s="894"/>
      <c r="H16" s="1784"/>
      <c r="I16" s="894"/>
      <c r="J16" s="1785"/>
      <c r="K16" s="356"/>
      <c r="M16" s="310"/>
      <c r="O16" s="356"/>
      <c r="Q16" s="310"/>
      <c r="R16" s="1786"/>
      <c r="S16" s="895"/>
      <c r="T16" s="102"/>
      <c r="U16" s="1782"/>
    </row>
    <row r="17" spans="1:21" ht="26.1" customHeight="1" x14ac:dyDescent="0.3">
      <c r="A17" s="1782"/>
      <c r="B17" s="179"/>
      <c r="C17" s="2465" t="s">
        <v>596</v>
      </c>
      <c r="D17" s="2465"/>
      <c r="E17" s="2465"/>
      <c r="F17" s="2465"/>
      <c r="G17" s="2448">
        <v>957.61</v>
      </c>
      <c r="H17" s="2448"/>
      <c r="I17" s="2448">
        <v>961.31</v>
      </c>
      <c r="J17" s="2450"/>
      <c r="K17" s="2448">
        <v>970.88</v>
      </c>
      <c r="L17" s="2448"/>
      <c r="M17" s="2448">
        <v>972.47</v>
      </c>
      <c r="N17" s="2451"/>
      <c r="O17" s="2448">
        <v>977.16</v>
      </c>
      <c r="P17" s="2448"/>
      <c r="Q17" s="2448">
        <v>983.04</v>
      </c>
      <c r="R17" s="2448"/>
      <c r="S17" s="816">
        <v>992.54</v>
      </c>
      <c r="T17" s="102"/>
      <c r="U17" s="1782"/>
    </row>
    <row r="18" spans="1:21" ht="17.100000000000001" customHeight="1" x14ac:dyDescent="0.3">
      <c r="A18" s="1782"/>
      <c r="B18" s="179"/>
      <c r="C18" s="488" t="s">
        <v>70</v>
      </c>
      <c r="D18" s="103"/>
      <c r="E18" s="101"/>
      <c r="F18" s="101"/>
      <c r="G18" s="2445">
        <v>1038.3599999999999</v>
      </c>
      <c r="H18" s="2445"/>
      <c r="I18" s="2445">
        <v>1045.1300000000001</v>
      </c>
      <c r="J18" s="2446"/>
      <c r="K18" s="2445">
        <v>1050.32</v>
      </c>
      <c r="L18" s="2445"/>
      <c r="M18" s="2445">
        <v>1052.02</v>
      </c>
      <c r="N18" s="2447"/>
      <c r="O18" s="2445">
        <v>1051.69</v>
      </c>
      <c r="P18" s="2445"/>
      <c r="Q18" s="2445">
        <v>1059.48</v>
      </c>
      <c r="R18" s="2445"/>
      <c r="S18" s="817">
        <v>1067.45</v>
      </c>
      <c r="T18" s="102"/>
      <c r="U18" s="1782"/>
    </row>
    <row r="19" spans="1:21" ht="17.100000000000001" customHeight="1" x14ac:dyDescent="0.3">
      <c r="A19" s="1782"/>
      <c r="B19" s="179"/>
      <c r="C19" s="488" t="s">
        <v>69</v>
      </c>
      <c r="D19" s="103"/>
      <c r="E19" s="101"/>
      <c r="F19" s="101"/>
      <c r="G19" s="2445">
        <v>860.34</v>
      </c>
      <c r="H19" s="2445"/>
      <c r="I19" s="2445">
        <v>861.16</v>
      </c>
      <c r="J19" s="2446"/>
      <c r="K19" s="2445">
        <v>876.77</v>
      </c>
      <c r="L19" s="2445"/>
      <c r="M19" s="2445">
        <v>876.6</v>
      </c>
      <c r="N19" s="2447"/>
      <c r="O19" s="2445">
        <v>889.45</v>
      </c>
      <c r="P19" s="2445"/>
      <c r="Q19" s="2445">
        <v>894.42</v>
      </c>
      <c r="R19" s="2445"/>
      <c r="S19" s="817">
        <v>904.53</v>
      </c>
      <c r="T19" s="102"/>
      <c r="U19" s="1782"/>
    </row>
    <row r="20" spans="1:21" ht="17.100000000000001" customHeight="1" x14ac:dyDescent="0.3">
      <c r="A20" s="1782"/>
      <c r="B20" s="179"/>
      <c r="C20" s="129"/>
      <c r="D20" s="103"/>
      <c r="E20" s="101"/>
      <c r="F20" s="101"/>
      <c r="G20" s="468"/>
      <c r="H20" s="1787"/>
      <c r="I20" s="468"/>
      <c r="J20" s="1788"/>
      <c r="K20" s="468"/>
      <c r="M20" s="468"/>
      <c r="N20" s="1789"/>
      <c r="O20" s="468"/>
      <c r="Q20" s="468"/>
      <c r="S20" s="818"/>
      <c r="T20" s="102"/>
      <c r="U20" s="1782"/>
    </row>
    <row r="21" spans="1:21" ht="17.100000000000001" customHeight="1" x14ac:dyDescent="0.3">
      <c r="A21" s="1782"/>
      <c r="B21" s="179"/>
      <c r="C21" s="162" t="s">
        <v>264</v>
      </c>
      <c r="D21" s="188"/>
      <c r="E21" s="185"/>
      <c r="F21" s="185"/>
      <c r="G21" s="2448">
        <v>1138.73</v>
      </c>
      <c r="H21" s="2448"/>
      <c r="I21" s="2448">
        <v>1144.6099999999999</v>
      </c>
      <c r="J21" s="2450"/>
      <c r="K21" s="2448">
        <v>1148.29</v>
      </c>
      <c r="L21" s="2448"/>
      <c r="M21" s="2448">
        <v>1150.6199999999999</v>
      </c>
      <c r="N21" s="2451"/>
      <c r="O21" s="2448">
        <v>1166.8599999999999</v>
      </c>
      <c r="P21" s="2448"/>
      <c r="Q21" s="2448">
        <v>1170.6300000000001</v>
      </c>
      <c r="R21" s="2448"/>
      <c r="S21" s="822">
        <v>1188.06</v>
      </c>
      <c r="T21" s="102"/>
      <c r="U21" s="1782"/>
    </row>
    <row r="22" spans="1:21" ht="17.100000000000001" customHeight="1" x14ac:dyDescent="0.3">
      <c r="A22" s="1782"/>
      <c r="B22" s="182"/>
      <c r="C22" s="488" t="s">
        <v>70</v>
      </c>
      <c r="D22" s="103"/>
      <c r="E22" s="101"/>
      <c r="F22" s="101"/>
      <c r="G22" s="2445">
        <v>1259.46</v>
      </c>
      <c r="H22" s="2445"/>
      <c r="I22" s="2445">
        <v>1271.24</v>
      </c>
      <c r="J22" s="2446"/>
      <c r="K22" s="2445">
        <v>1265.28</v>
      </c>
      <c r="L22" s="2445"/>
      <c r="M22" s="2445">
        <v>1266.32</v>
      </c>
      <c r="N22" s="2447"/>
      <c r="O22" s="2445">
        <v>1279</v>
      </c>
      <c r="P22" s="2445"/>
      <c r="Q22" s="2445">
        <v>1285.4100000000001</v>
      </c>
      <c r="R22" s="2445"/>
      <c r="S22" s="815">
        <v>1300.95</v>
      </c>
      <c r="T22" s="101"/>
      <c r="U22" s="1782"/>
    </row>
    <row r="23" spans="1:21" ht="17.100000000000001" customHeight="1" x14ac:dyDescent="0.3">
      <c r="A23" s="1782"/>
      <c r="B23" s="182"/>
      <c r="C23" s="488" t="s">
        <v>69</v>
      </c>
      <c r="D23" s="103"/>
      <c r="E23" s="101"/>
      <c r="F23" s="101"/>
      <c r="G23" s="2445">
        <v>993.28</v>
      </c>
      <c r="H23" s="2445"/>
      <c r="I23" s="2445">
        <v>993.3</v>
      </c>
      <c r="J23" s="2446"/>
      <c r="K23" s="2445">
        <v>1009.68</v>
      </c>
      <c r="L23" s="2445"/>
      <c r="M23" s="2445">
        <v>1011.17</v>
      </c>
      <c r="N23" s="2447"/>
      <c r="O23" s="2445">
        <v>1034.9000000000001</v>
      </c>
      <c r="P23" s="2445"/>
      <c r="Q23" s="2445">
        <v>1037.57</v>
      </c>
      <c r="R23" s="2445"/>
      <c r="S23" s="817">
        <v>1055.43</v>
      </c>
      <c r="T23" s="101"/>
      <c r="U23" s="1782"/>
    </row>
    <row r="24" spans="1:21" ht="17.100000000000001" customHeight="1" x14ac:dyDescent="0.3">
      <c r="A24" s="1782"/>
      <c r="B24" s="179"/>
      <c r="C24" s="870" t="s">
        <v>410</v>
      </c>
      <c r="D24" s="94"/>
      <c r="E24" s="101"/>
      <c r="F24" s="101"/>
      <c r="G24" s="2458">
        <f>+G23/G22</f>
        <v>0.78865545551268001</v>
      </c>
      <c r="H24" s="2458"/>
      <c r="I24" s="2458">
        <f>+I23/I22</f>
        <v>0.78136307856895626</v>
      </c>
      <c r="J24" s="2459"/>
      <c r="K24" s="2458">
        <f>+K23/K22</f>
        <v>0.79798937784522006</v>
      </c>
      <c r="L24" s="2458"/>
      <c r="M24" s="2458">
        <f>+M23/M22</f>
        <v>0.79851064501863667</v>
      </c>
      <c r="N24" s="2460"/>
      <c r="O24" s="2458">
        <f>+O23/O22</f>
        <v>0.8091477716966381</v>
      </c>
      <c r="P24" s="2458"/>
      <c r="Q24" s="2458">
        <f>+Q23/Q22</f>
        <v>0.8071899238375303</v>
      </c>
      <c r="R24" s="2458"/>
      <c r="S24" s="1790">
        <f>+S23/S22</f>
        <v>0.81127637495676241</v>
      </c>
      <c r="T24" s="102"/>
      <c r="U24" s="1782"/>
    </row>
    <row r="25" spans="1:21" ht="26.1" customHeight="1" x14ac:dyDescent="0.3">
      <c r="A25" s="1782"/>
      <c r="B25" s="179"/>
      <c r="C25" s="162" t="s">
        <v>263</v>
      </c>
      <c r="D25" s="188"/>
      <c r="E25" s="185"/>
      <c r="F25" s="185"/>
      <c r="G25" s="2455">
        <f>+G17/G21*100</f>
        <v>84.094561485163297</v>
      </c>
      <c r="H25" s="2455"/>
      <c r="I25" s="2455">
        <f>+I17/I21*100</f>
        <v>83.985811761211252</v>
      </c>
      <c r="J25" s="2456"/>
      <c r="K25" s="2455">
        <f>+K17/K21*100</f>
        <v>84.550070104241954</v>
      </c>
      <c r="L25" s="2455"/>
      <c r="M25" s="2455">
        <f>+M17/M21*100</f>
        <v>84.51704298552086</v>
      </c>
      <c r="N25" s="2457"/>
      <c r="O25" s="2455">
        <f>+O17/O21*100</f>
        <v>83.742694067840191</v>
      </c>
      <c r="P25" s="2455"/>
      <c r="Q25" s="2455">
        <f>+Q17/Q21*100</f>
        <v>83.975295353783849</v>
      </c>
      <c r="R25" s="2455"/>
      <c r="S25" s="819">
        <f>+S17/S21*100</f>
        <v>83.542918707809363</v>
      </c>
      <c r="T25" s="102"/>
      <c r="U25" s="1782"/>
    </row>
    <row r="26" spans="1:21" ht="17.100000000000001" customHeight="1" x14ac:dyDescent="0.3">
      <c r="A26" s="1782"/>
      <c r="B26" s="179"/>
      <c r="C26" s="488" t="s">
        <v>70</v>
      </c>
      <c r="D26" s="103"/>
      <c r="E26" s="101"/>
      <c r="F26" s="101"/>
      <c r="G26" s="2452">
        <f>+G18/G22*100</f>
        <v>82.444857319803717</v>
      </c>
      <c r="H26" s="2452"/>
      <c r="I26" s="2452">
        <f>+I18/I22*100</f>
        <v>82.213429407507647</v>
      </c>
      <c r="J26" s="2453"/>
      <c r="K26" s="2452">
        <f>+K18/K22*100</f>
        <v>83.010875063227104</v>
      </c>
      <c r="L26" s="2452"/>
      <c r="M26" s="2452">
        <f>+M18/M22*100</f>
        <v>83.076947375071072</v>
      </c>
      <c r="N26" s="2454"/>
      <c r="O26" s="2452">
        <f>+O18/O22*100</f>
        <v>82.227521501172802</v>
      </c>
      <c r="P26" s="2452"/>
      <c r="Q26" s="2452">
        <f>+Q18/Q22*100</f>
        <v>82.423506896632205</v>
      </c>
      <c r="R26" s="2452"/>
      <c r="S26" s="820">
        <f>+S18/S22*100</f>
        <v>82.051577693224189</v>
      </c>
      <c r="T26" s="102"/>
      <c r="U26" s="1782"/>
    </row>
    <row r="27" spans="1:21" ht="17.100000000000001" customHeight="1" x14ac:dyDescent="0.3">
      <c r="A27" s="1782"/>
      <c r="B27" s="179"/>
      <c r="C27" s="488" t="s">
        <v>69</v>
      </c>
      <c r="D27" s="103"/>
      <c r="E27" s="101"/>
      <c r="F27" s="101"/>
      <c r="G27" s="2452">
        <f>+G19/G23*100</f>
        <v>86.616059922680421</v>
      </c>
      <c r="H27" s="2452"/>
      <c r="I27" s="2452">
        <f>+I19/I23*100</f>
        <v>86.696869022450414</v>
      </c>
      <c r="J27" s="2453"/>
      <c r="K27" s="2452">
        <f>+K19/K23*100</f>
        <v>86.836423421281992</v>
      </c>
      <c r="L27" s="2452"/>
      <c r="M27" s="2452">
        <f>+M19/M23*100</f>
        <v>86.69165422233651</v>
      </c>
      <c r="N27" s="2454"/>
      <c r="O27" s="2452">
        <f>+O19/O23*100</f>
        <v>85.945501980867718</v>
      </c>
      <c r="P27" s="2452"/>
      <c r="Q27" s="2452">
        <f>+Q19/Q23*100</f>
        <v>86.203340497508606</v>
      </c>
      <c r="R27" s="2452"/>
      <c r="S27" s="820">
        <f>+S19/S23*100</f>
        <v>85.702509877490684</v>
      </c>
      <c r="T27" s="102"/>
      <c r="U27" s="1782"/>
    </row>
    <row r="28" spans="1:21" ht="17.100000000000001" customHeight="1" x14ac:dyDescent="0.3">
      <c r="A28" s="1782"/>
      <c r="B28" s="179"/>
      <c r="C28" s="129"/>
      <c r="D28" s="103"/>
      <c r="E28" s="101"/>
      <c r="F28" s="101"/>
      <c r="G28" s="463"/>
      <c r="H28" s="1787"/>
      <c r="I28" s="463"/>
      <c r="J28" s="1788"/>
      <c r="K28" s="463"/>
      <c r="M28" s="463"/>
      <c r="N28" s="1789"/>
      <c r="O28" s="463"/>
      <c r="Q28" s="463"/>
      <c r="S28" s="821"/>
      <c r="T28" s="102"/>
      <c r="U28" s="1782"/>
    </row>
    <row r="29" spans="1:21" ht="41.1" customHeight="1" x14ac:dyDescent="0.3">
      <c r="A29" s="1782"/>
      <c r="B29" s="179"/>
      <c r="C29" s="2449" t="s">
        <v>262</v>
      </c>
      <c r="D29" s="2449"/>
      <c r="E29" s="2449"/>
      <c r="F29" s="2449"/>
      <c r="G29" s="2448">
        <v>25.3</v>
      </c>
      <c r="H29" s="2448"/>
      <c r="I29" s="2448">
        <v>23.3</v>
      </c>
      <c r="J29" s="2450"/>
      <c r="K29" s="2448">
        <v>25.7</v>
      </c>
      <c r="L29" s="2448"/>
      <c r="M29" s="2448">
        <v>21.6</v>
      </c>
      <c r="N29" s="2451"/>
      <c r="O29" s="2448">
        <v>25.6</v>
      </c>
      <c r="P29" s="2448"/>
      <c r="Q29" s="2448">
        <v>22.1</v>
      </c>
      <c r="R29" s="2448"/>
      <c r="S29" s="816">
        <v>25.6</v>
      </c>
      <c r="T29" s="102"/>
      <c r="U29" s="1782"/>
    </row>
    <row r="30" spans="1:21" ht="17.100000000000001" customHeight="1" x14ac:dyDescent="0.3">
      <c r="A30" s="1782"/>
      <c r="B30" s="182"/>
      <c r="C30" s="488" t="s">
        <v>253</v>
      </c>
      <c r="D30" s="103"/>
      <c r="E30" s="101"/>
      <c r="F30" s="101"/>
      <c r="G30" s="2445">
        <v>19.7</v>
      </c>
      <c r="H30" s="2445"/>
      <c r="I30" s="2445">
        <v>18.5</v>
      </c>
      <c r="J30" s="2446"/>
      <c r="K30" s="2445">
        <v>21.2</v>
      </c>
      <c r="L30" s="2445"/>
      <c r="M30" s="2445">
        <v>17.2</v>
      </c>
      <c r="N30" s="2447"/>
      <c r="O30" s="2445">
        <v>21.6</v>
      </c>
      <c r="P30" s="2445"/>
      <c r="Q30" s="2445">
        <v>17.899999999999999</v>
      </c>
      <c r="R30" s="2445"/>
      <c r="S30" s="815">
        <v>21</v>
      </c>
      <c r="T30" s="94"/>
      <c r="U30" s="1782"/>
    </row>
    <row r="31" spans="1:21" ht="17.100000000000001" customHeight="1" x14ac:dyDescent="0.3">
      <c r="A31" s="1782"/>
      <c r="B31" s="179"/>
      <c r="C31" s="488" t="s">
        <v>252</v>
      </c>
      <c r="D31" s="103"/>
      <c r="E31" s="101"/>
      <c r="F31" s="101"/>
      <c r="G31" s="2445">
        <v>32</v>
      </c>
      <c r="H31" s="2445"/>
      <c r="I31" s="2445">
        <v>28.9</v>
      </c>
      <c r="J31" s="2446"/>
      <c r="K31" s="2445">
        <v>30.9</v>
      </c>
      <c r="L31" s="2445"/>
      <c r="M31" s="2445">
        <v>26.8</v>
      </c>
      <c r="N31" s="2447"/>
      <c r="O31" s="2445">
        <v>26.8</v>
      </c>
      <c r="P31" s="2445"/>
      <c r="Q31" s="2445">
        <v>26.8</v>
      </c>
      <c r="R31" s="2445"/>
      <c r="S31" s="815">
        <v>31</v>
      </c>
      <c r="T31" s="102"/>
      <c r="U31" s="1782"/>
    </row>
    <row r="32" spans="1:21" ht="15" customHeight="1" thickBot="1" x14ac:dyDescent="0.35">
      <c r="A32" s="1782"/>
      <c r="B32" s="179"/>
      <c r="C32" s="129"/>
      <c r="D32" s="103"/>
      <c r="E32" s="101"/>
      <c r="F32" s="101"/>
      <c r="G32" s="1749"/>
      <c r="H32" s="2436"/>
      <c r="I32" s="2436"/>
      <c r="J32" s="2436"/>
      <c r="K32" s="1749"/>
      <c r="L32" s="2436"/>
      <c r="M32" s="2436"/>
      <c r="N32" s="2436"/>
      <c r="O32" s="1749"/>
      <c r="P32" s="2437"/>
      <c r="Q32" s="2437"/>
      <c r="R32" s="2437"/>
      <c r="S32" s="2437"/>
      <c r="T32" s="102"/>
      <c r="U32" s="1782"/>
    </row>
    <row r="33" spans="1:26" ht="30.6" customHeight="1" thickBot="1" x14ac:dyDescent="0.35">
      <c r="A33" s="1782"/>
      <c r="B33" s="179"/>
      <c r="C33" s="2438" t="s">
        <v>597</v>
      </c>
      <c r="D33" s="2439"/>
      <c r="E33" s="2439"/>
      <c r="F33" s="2439"/>
      <c r="G33" s="2439"/>
      <c r="H33" s="2439"/>
      <c r="I33" s="2439"/>
      <c r="J33" s="2439"/>
      <c r="K33" s="2439"/>
      <c r="L33" s="2439"/>
      <c r="M33" s="2439"/>
      <c r="N33" s="2439"/>
      <c r="O33" s="2439"/>
      <c r="P33" s="2439"/>
      <c r="Q33" s="2439"/>
      <c r="R33" s="2439"/>
      <c r="S33" s="2440"/>
      <c r="T33" s="140"/>
      <c r="U33" s="1782"/>
    </row>
    <row r="34" spans="1:26" ht="7.5" customHeight="1" x14ac:dyDescent="0.3">
      <c r="A34" s="1782"/>
      <c r="B34" s="179"/>
      <c r="C34" s="2441" t="s">
        <v>83</v>
      </c>
      <c r="D34" s="2441"/>
      <c r="E34" s="143"/>
      <c r="F34" s="142"/>
      <c r="G34" s="104"/>
      <c r="H34" s="104"/>
      <c r="I34" s="104"/>
      <c r="J34" s="104"/>
      <c r="K34" s="104"/>
      <c r="L34" s="104"/>
      <c r="M34" s="104"/>
      <c r="N34" s="104"/>
      <c r="O34" s="104"/>
      <c r="P34" s="104"/>
      <c r="Q34" s="104"/>
      <c r="R34" s="104"/>
      <c r="S34" s="104"/>
      <c r="T34" s="140"/>
      <c r="U34" s="1782"/>
    </row>
    <row r="35" spans="1:26" x14ac:dyDescent="0.3">
      <c r="A35" s="1782"/>
      <c r="B35" s="179"/>
      <c r="C35" s="2442"/>
      <c r="D35" s="2442"/>
      <c r="E35" s="145"/>
      <c r="F35" s="145"/>
      <c r="G35" s="145"/>
      <c r="H35" s="2443" t="s">
        <v>421</v>
      </c>
      <c r="I35" s="2444"/>
      <c r="J35" s="2431" t="s">
        <v>170</v>
      </c>
      <c r="K35" s="2431"/>
      <c r="L35" s="2431" t="s">
        <v>171</v>
      </c>
      <c r="M35" s="2431"/>
      <c r="N35" s="2431" t="s">
        <v>598</v>
      </c>
      <c r="O35" s="2431"/>
      <c r="P35" s="2431" t="s">
        <v>172</v>
      </c>
      <c r="Q35" s="2431"/>
      <c r="R35" s="2431" t="s">
        <v>173</v>
      </c>
      <c r="S35" s="2432" t="s">
        <v>173</v>
      </c>
      <c r="T35" s="140"/>
      <c r="U35" s="1782"/>
    </row>
    <row r="36" spans="1:26" ht="23.25" thickBot="1" x14ac:dyDescent="0.35">
      <c r="A36" s="1782"/>
      <c r="B36" s="180"/>
      <c r="C36" s="145"/>
      <c r="D36" s="145"/>
      <c r="E36" s="145"/>
      <c r="F36" s="145"/>
      <c r="G36" s="145"/>
      <c r="H36" s="1791" t="s">
        <v>599</v>
      </c>
      <c r="I36" s="1792" t="s">
        <v>600</v>
      </c>
      <c r="J36" s="1791" t="s">
        <v>599</v>
      </c>
      <c r="K36" s="1792" t="s">
        <v>600</v>
      </c>
      <c r="L36" s="1791" t="s">
        <v>599</v>
      </c>
      <c r="M36" s="1792" t="s">
        <v>600</v>
      </c>
      <c r="N36" s="1791" t="s">
        <v>599</v>
      </c>
      <c r="O36" s="1792" t="s">
        <v>600</v>
      </c>
      <c r="P36" s="1791" t="s">
        <v>599</v>
      </c>
      <c r="Q36" s="1792" t="s">
        <v>600</v>
      </c>
      <c r="R36" s="1791" t="s">
        <v>599</v>
      </c>
      <c r="S36" s="1793" t="s">
        <v>600</v>
      </c>
      <c r="T36" s="144"/>
      <c r="U36" s="1782"/>
      <c r="V36" s="2028"/>
      <c r="W36" s="2028"/>
      <c r="X36" s="2028"/>
      <c r="Y36" s="2028"/>
      <c r="Z36" s="2028"/>
    </row>
    <row r="37" spans="1:26" ht="20.100000000000001" customHeight="1" thickTop="1" x14ac:dyDescent="0.3">
      <c r="A37" s="1782"/>
      <c r="B37" s="179"/>
      <c r="C37" s="162" t="s">
        <v>66</v>
      </c>
      <c r="D37" s="184"/>
      <c r="E37" s="185"/>
      <c r="F37" s="186"/>
      <c r="G37" s="187"/>
      <c r="H37" s="1794">
        <v>1170.6300000000001</v>
      </c>
      <c r="I37" s="1795">
        <v>1188.06</v>
      </c>
      <c r="J37" s="1794">
        <v>1050.79</v>
      </c>
      <c r="K37" s="1795">
        <v>1066.7942266651505</v>
      </c>
      <c r="L37" s="1794">
        <v>1043.77</v>
      </c>
      <c r="M37" s="1795">
        <v>1056.0337657854373</v>
      </c>
      <c r="N37" s="1794">
        <v>1434.18</v>
      </c>
      <c r="O37" s="1795">
        <v>1437.3535826679761</v>
      </c>
      <c r="P37" s="1794">
        <v>1095.33</v>
      </c>
      <c r="Q37" s="1795">
        <v>1102.8593700761362</v>
      </c>
      <c r="R37" s="1794">
        <v>991.8</v>
      </c>
      <c r="S37" s="1796">
        <v>1018.315652888567</v>
      </c>
      <c r="T37" s="140"/>
      <c r="U37" s="1782"/>
      <c r="V37" s="1950"/>
      <c r="W37" s="2028"/>
      <c r="X37" s="2028"/>
      <c r="Y37" s="2028"/>
      <c r="Z37" s="2028"/>
    </row>
    <row r="38" spans="1:26" ht="22.5" customHeight="1" x14ac:dyDescent="0.3">
      <c r="A38" s="1782"/>
      <c r="B38" s="179"/>
      <c r="C38" s="58" t="s">
        <v>250</v>
      </c>
      <c r="D38" s="1797"/>
      <c r="E38" s="151"/>
      <c r="F38" s="151"/>
      <c r="G38" s="151"/>
      <c r="H38" s="1798">
        <v>1476.28</v>
      </c>
      <c r="I38" s="1799">
        <v>1549.73</v>
      </c>
      <c r="J38" s="1798">
        <v>864.48</v>
      </c>
      <c r="K38" s="1799">
        <v>974.78771516262691</v>
      </c>
      <c r="L38" s="1798">
        <v>1509.57</v>
      </c>
      <c r="M38" s="1799">
        <v>1436.4789874015175</v>
      </c>
      <c r="N38" s="1798">
        <v>1756.9</v>
      </c>
      <c r="O38" s="1799">
        <v>1829.8358987341774</v>
      </c>
      <c r="P38" s="1798">
        <v>1813.19</v>
      </c>
      <c r="Q38" s="1799">
        <v>1952.2649353834834</v>
      </c>
      <c r="R38" s="1798">
        <v>1088.5999999999999</v>
      </c>
      <c r="S38" s="1798">
        <v>1062.9487153292127</v>
      </c>
      <c r="T38" s="813"/>
      <c r="U38" s="1782"/>
      <c r="V38" s="2029"/>
      <c r="W38" s="2028"/>
      <c r="X38" s="2028"/>
      <c r="Y38" s="2028"/>
      <c r="Z38" s="2028"/>
    </row>
    <row r="39" spans="1:26" ht="20.45" customHeight="1" x14ac:dyDescent="0.3">
      <c r="A39" s="1782"/>
      <c r="B39" s="179"/>
      <c r="C39" s="58" t="s">
        <v>249</v>
      </c>
      <c r="D39" s="1797"/>
      <c r="E39" s="151"/>
      <c r="F39" s="151"/>
      <c r="G39" s="151"/>
      <c r="H39" s="1798">
        <v>1099.28</v>
      </c>
      <c r="I39" s="1799">
        <v>1107.3</v>
      </c>
      <c r="J39" s="1798">
        <v>986.36</v>
      </c>
      <c r="K39" s="1799">
        <v>1004.6819321458612</v>
      </c>
      <c r="L39" s="1798">
        <v>1100.99</v>
      </c>
      <c r="M39" s="1799">
        <v>1099.1409819689507</v>
      </c>
      <c r="N39" s="1798">
        <v>1506.8</v>
      </c>
      <c r="O39" s="1799">
        <v>1505.210716990887</v>
      </c>
      <c r="P39" s="1798">
        <v>1282.17</v>
      </c>
      <c r="Q39" s="1799">
        <v>1257.2758807348209</v>
      </c>
      <c r="R39" s="1798">
        <v>924.41</v>
      </c>
      <c r="S39" s="1798">
        <v>924.87666620973278</v>
      </c>
      <c r="T39" s="813"/>
      <c r="U39" s="1782"/>
      <c r="V39" s="2028"/>
      <c r="W39" s="2028"/>
      <c r="X39" s="2028"/>
      <c r="Y39" s="2028"/>
      <c r="Z39" s="2028"/>
    </row>
    <row r="40" spans="1:26" ht="20.45" customHeight="1" x14ac:dyDescent="0.3">
      <c r="A40" s="1782"/>
      <c r="B40" s="179"/>
      <c r="C40" s="58" t="s">
        <v>248</v>
      </c>
      <c r="D40" s="1800"/>
      <c r="E40" s="141"/>
      <c r="F40" s="141"/>
      <c r="G40" s="141"/>
      <c r="H40" s="1798">
        <v>2938.3</v>
      </c>
      <c r="I40" s="1799">
        <v>2929.33</v>
      </c>
      <c r="J40" s="1798">
        <v>2979.85</v>
      </c>
      <c r="K40" s="1799">
        <v>2936.3606827862054</v>
      </c>
      <c r="L40" s="1798">
        <v>2889.25</v>
      </c>
      <c r="M40" s="1799">
        <v>2794.3428979335845</v>
      </c>
      <c r="N40" s="1798">
        <v>2974.4</v>
      </c>
      <c r="O40" s="1799">
        <v>3028.9710270389742</v>
      </c>
      <c r="P40" s="1798">
        <v>2896.95</v>
      </c>
      <c r="Q40" s="1799">
        <v>2896.709358446145</v>
      </c>
      <c r="R40" s="1798">
        <v>2426.12</v>
      </c>
      <c r="S40" s="1798">
        <v>2438.4421510423854</v>
      </c>
      <c r="T40" s="813"/>
      <c r="U40" s="1782"/>
      <c r="V40" s="1950"/>
      <c r="W40" s="2028"/>
      <c r="X40" s="2028"/>
      <c r="Y40" s="2028"/>
      <c r="Z40" s="2028"/>
    </row>
    <row r="41" spans="1:26" ht="20.45" customHeight="1" x14ac:dyDescent="0.3">
      <c r="A41" s="1782"/>
      <c r="B41" s="179"/>
      <c r="C41" s="58" t="s">
        <v>247</v>
      </c>
      <c r="D41" s="1800"/>
      <c r="E41" s="141"/>
      <c r="F41" s="141"/>
      <c r="G41" s="141"/>
      <c r="H41" s="1798">
        <v>1148.44</v>
      </c>
      <c r="I41" s="1799">
        <v>1154.31</v>
      </c>
      <c r="J41" s="1798">
        <v>991.82</v>
      </c>
      <c r="K41" s="1799">
        <v>964.63035703373509</v>
      </c>
      <c r="L41" s="1798">
        <v>1098.67</v>
      </c>
      <c r="M41" s="1799">
        <v>1105.5325341534067</v>
      </c>
      <c r="N41" s="1798">
        <v>1343.92</v>
      </c>
      <c r="O41" s="1799">
        <v>1392.4610378984844</v>
      </c>
      <c r="P41" s="1798">
        <v>1106.52</v>
      </c>
      <c r="Q41" s="1799">
        <v>1121.2025439009442</v>
      </c>
      <c r="R41" s="1798">
        <v>1160.55</v>
      </c>
      <c r="S41" s="1798">
        <v>1205.8667470091393</v>
      </c>
      <c r="T41" s="813"/>
      <c r="U41" s="1782"/>
      <c r="V41" s="2029"/>
      <c r="W41" s="2028"/>
      <c r="X41" s="2028"/>
      <c r="Y41" s="2028"/>
      <c r="Z41" s="2028"/>
    </row>
    <row r="42" spans="1:26" ht="20.45" customHeight="1" x14ac:dyDescent="0.3">
      <c r="A42" s="1782"/>
      <c r="B42" s="179"/>
      <c r="C42" s="58" t="s">
        <v>246</v>
      </c>
      <c r="D42" s="1800"/>
      <c r="E42" s="141"/>
      <c r="F42" s="141"/>
      <c r="G42" s="141"/>
      <c r="H42" s="1798">
        <v>1017.45</v>
      </c>
      <c r="I42" s="1799">
        <v>998.58</v>
      </c>
      <c r="J42" s="1798">
        <v>961.25</v>
      </c>
      <c r="K42" s="1799">
        <v>960.84618118451772</v>
      </c>
      <c r="L42" s="1798">
        <v>898.44</v>
      </c>
      <c r="M42" s="1799">
        <v>885.00469858302426</v>
      </c>
      <c r="N42" s="1798">
        <v>1269.1199999999999</v>
      </c>
      <c r="O42" s="1799">
        <v>1210.9656539732696</v>
      </c>
      <c r="P42" s="1798">
        <v>880.39</v>
      </c>
      <c r="Q42" s="1799">
        <v>876.39746807170798</v>
      </c>
      <c r="R42" s="1798">
        <v>1030.4100000000001</v>
      </c>
      <c r="S42" s="1798">
        <v>1006.9667750413813</v>
      </c>
      <c r="T42" s="813"/>
      <c r="U42" s="1782"/>
      <c r="V42" s="2028"/>
      <c r="W42" s="2028"/>
      <c r="X42" s="2028"/>
      <c r="Y42" s="2028"/>
      <c r="Z42" s="2028"/>
    </row>
    <row r="43" spans="1:26" ht="20.45" customHeight="1" x14ac:dyDescent="0.3">
      <c r="A43" s="1782"/>
      <c r="B43" s="179"/>
      <c r="C43" s="58" t="s">
        <v>298</v>
      </c>
      <c r="D43" s="1800"/>
      <c r="E43" s="141"/>
      <c r="F43" s="141"/>
      <c r="G43" s="141"/>
      <c r="H43" s="1798">
        <v>1116.0899999999999</v>
      </c>
      <c r="I43" s="1799">
        <v>1118.3499999999999</v>
      </c>
      <c r="J43" s="1798">
        <v>998.76</v>
      </c>
      <c r="K43" s="1799">
        <v>1018.8300272269312</v>
      </c>
      <c r="L43" s="1798">
        <v>958.62</v>
      </c>
      <c r="M43" s="1799">
        <v>982.62502496933018</v>
      </c>
      <c r="N43" s="1798">
        <v>1411</v>
      </c>
      <c r="O43" s="1799">
        <v>1351.7361646363706</v>
      </c>
      <c r="P43" s="1798">
        <v>988.01</v>
      </c>
      <c r="Q43" s="1799">
        <v>1039.1864420425688</v>
      </c>
      <c r="R43" s="1798">
        <v>964.91</v>
      </c>
      <c r="S43" s="1798">
        <v>1006.8665865230398</v>
      </c>
      <c r="T43" s="813"/>
      <c r="U43" s="1782"/>
    </row>
    <row r="44" spans="1:26" ht="20.45" customHeight="1" x14ac:dyDescent="0.3">
      <c r="A44" s="1782"/>
      <c r="B44" s="179"/>
      <c r="C44" s="58" t="s">
        <v>245</v>
      </c>
      <c r="D44" s="1801"/>
      <c r="E44" s="58"/>
      <c r="F44" s="58"/>
      <c r="G44" s="58"/>
      <c r="H44" s="1798">
        <v>1469.72</v>
      </c>
      <c r="I44" s="1799">
        <v>1624.27</v>
      </c>
      <c r="J44" s="1798">
        <v>1366.3</v>
      </c>
      <c r="K44" s="1799">
        <v>1472.7628749464295</v>
      </c>
      <c r="L44" s="1798">
        <v>1263.3</v>
      </c>
      <c r="M44" s="1799">
        <v>1269.4614047364876</v>
      </c>
      <c r="N44" s="1798">
        <v>1791.06</v>
      </c>
      <c r="O44" s="1799">
        <v>1989.3239918467382</v>
      </c>
      <c r="P44" s="1798">
        <v>1219.4100000000001</v>
      </c>
      <c r="Q44" s="1799">
        <v>1180.3930801517643</v>
      </c>
      <c r="R44" s="1798">
        <v>1395.47</v>
      </c>
      <c r="S44" s="1798">
        <v>1519.7606057060339</v>
      </c>
      <c r="T44" s="813"/>
      <c r="U44" s="1782"/>
    </row>
    <row r="45" spans="1:26" ht="20.45" customHeight="1" x14ac:dyDescent="0.3">
      <c r="A45" s="1782"/>
      <c r="B45" s="179"/>
      <c r="C45" s="58" t="s">
        <v>244</v>
      </c>
      <c r="D45" s="1800"/>
      <c r="E45" s="141"/>
      <c r="F45" s="141"/>
      <c r="G45" s="141"/>
      <c r="H45" s="1798">
        <v>817.72</v>
      </c>
      <c r="I45" s="1799">
        <v>821.93</v>
      </c>
      <c r="J45" s="1798">
        <v>753.22</v>
      </c>
      <c r="K45" s="1799">
        <v>788.6210757852931</v>
      </c>
      <c r="L45" s="1798">
        <v>718.24</v>
      </c>
      <c r="M45" s="1799">
        <v>744.61329968199641</v>
      </c>
      <c r="N45" s="1798">
        <v>869.68</v>
      </c>
      <c r="O45" s="1799">
        <v>866.69284263366683</v>
      </c>
      <c r="P45" s="1798">
        <v>755.34</v>
      </c>
      <c r="Q45" s="1799">
        <v>740.78435972069633</v>
      </c>
      <c r="R45" s="1798">
        <v>906.34</v>
      </c>
      <c r="S45" s="1798">
        <v>930.86335115613213</v>
      </c>
      <c r="T45" s="813"/>
      <c r="U45" s="1782"/>
    </row>
    <row r="46" spans="1:26" ht="20.45" customHeight="1" x14ac:dyDescent="0.3">
      <c r="A46" s="1782"/>
      <c r="B46" s="179"/>
      <c r="C46" s="58" t="s">
        <v>243</v>
      </c>
      <c r="D46" s="1800"/>
      <c r="E46" s="141"/>
      <c r="F46" s="141"/>
      <c r="G46" s="141"/>
      <c r="H46" s="1798">
        <v>1856.12</v>
      </c>
      <c r="I46" s="1799">
        <v>1838.54</v>
      </c>
      <c r="J46" s="1798">
        <v>1714.54</v>
      </c>
      <c r="K46" s="1799">
        <v>1694.0799586855562</v>
      </c>
      <c r="L46" s="1798">
        <v>1547.59</v>
      </c>
      <c r="M46" s="1799">
        <v>1604.3044054766319</v>
      </c>
      <c r="N46" s="1798">
        <v>1981.05</v>
      </c>
      <c r="O46" s="1799">
        <v>1951.7811664773935</v>
      </c>
      <c r="P46" s="1798">
        <v>1433.02</v>
      </c>
      <c r="Q46" s="1799">
        <v>1406.435393016061</v>
      </c>
      <c r="R46" s="1798">
        <v>1436.73</v>
      </c>
      <c r="S46" s="1798">
        <v>1412.7065981267294</v>
      </c>
      <c r="T46" s="813"/>
      <c r="U46" s="1782"/>
    </row>
    <row r="47" spans="1:26" ht="20.45" customHeight="1" x14ac:dyDescent="0.3">
      <c r="A47" s="1782"/>
      <c r="B47" s="179"/>
      <c r="C47" s="58" t="s">
        <v>242</v>
      </c>
      <c r="D47" s="1800"/>
      <c r="E47" s="141"/>
      <c r="F47" s="141"/>
      <c r="G47" s="141"/>
      <c r="H47" s="1798">
        <v>2306.67</v>
      </c>
      <c r="I47" s="1799">
        <v>2297.29</v>
      </c>
      <c r="J47" s="1798">
        <v>2065.66</v>
      </c>
      <c r="K47" s="1799">
        <v>2003.7035267391145</v>
      </c>
      <c r="L47" s="1798">
        <v>2084.12</v>
      </c>
      <c r="M47" s="1799">
        <v>2088.2297217412552</v>
      </c>
      <c r="N47" s="1798">
        <v>2478.36</v>
      </c>
      <c r="O47" s="1799">
        <v>2497.3141243924356</v>
      </c>
      <c r="P47" s="1798">
        <v>2036.37</v>
      </c>
      <c r="Q47" s="1799">
        <v>2052.9199654961417</v>
      </c>
      <c r="R47" s="1798">
        <v>2048.67</v>
      </c>
      <c r="S47" s="1798">
        <v>2016.8636136719142</v>
      </c>
      <c r="T47" s="813"/>
      <c r="U47" s="1782"/>
    </row>
    <row r="48" spans="1:26" ht="20.45" customHeight="1" x14ac:dyDescent="0.3">
      <c r="A48" s="1782"/>
      <c r="B48" s="179"/>
      <c r="C48" s="58" t="s">
        <v>241</v>
      </c>
      <c r="D48" s="1800"/>
      <c r="E48" s="141"/>
      <c r="F48" s="141"/>
      <c r="G48" s="141"/>
      <c r="H48" s="1798">
        <v>1221.68</v>
      </c>
      <c r="I48" s="1799">
        <v>1253.17</v>
      </c>
      <c r="J48" s="1798">
        <v>1320.45</v>
      </c>
      <c r="K48" s="1799">
        <v>1238.2784773572339</v>
      </c>
      <c r="L48" s="1798">
        <v>908.78</v>
      </c>
      <c r="M48" s="1799">
        <v>958.0568274143302</v>
      </c>
      <c r="N48" s="1798">
        <v>1388.36</v>
      </c>
      <c r="O48" s="1799">
        <v>1311.8548908265818</v>
      </c>
      <c r="P48" s="1798">
        <v>1014.68</v>
      </c>
      <c r="Q48" s="1799">
        <v>1715.5695714557367</v>
      </c>
      <c r="R48" s="1798">
        <v>1001.29</v>
      </c>
      <c r="S48" s="1798">
        <v>1038.1799779284252</v>
      </c>
      <c r="T48" s="813"/>
      <c r="U48" s="1782"/>
    </row>
    <row r="49" spans="1:21" ht="20.45" customHeight="1" x14ac:dyDescent="0.3">
      <c r="A49" s="1782"/>
      <c r="B49" s="179"/>
      <c r="C49" s="58" t="s">
        <v>240</v>
      </c>
      <c r="D49" s="1800"/>
      <c r="E49" s="141"/>
      <c r="F49" s="141"/>
      <c r="G49" s="141"/>
      <c r="H49" s="1798">
        <v>1481.62</v>
      </c>
      <c r="I49" s="1799">
        <v>1469.01</v>
      </c>
      <c r="J49" s="1798">
        <v>1295.18</v>
      </c>
      <c r="K49" s="1799">
        <v>1324.7010978818173</v>
      </c>
      <c r="L49" s="1798">
        <v>1177.42</v>
      </c>
      <c r="M49" s="1799">
        <v>1160.6570852881423</v>
      </c>
      <c r="N49" s="1798">
        <v>1738.06</v>
      </c>
      <c r="O49" s="1799">
        <v>1695.3310691230611</v>
      </c>
      <c r="P49" s="1798">
        <v>1104.94</v>
      </c>
      <c r="Q49" s="1799">
        <v>1104.224462963321</v>
      </c>
      <c r="R49" s="1798">
        <v>1057.76</v>
      </c>
      <c r="S49" s="1798">
        <v>1096.3475313363601</v>
      </c>
      <c r="T49" s="813"/>
      <c r="U49" s="1782"/>
    </row>
    <row r="50" spans="1:21" ht="20.45" customHeight="1" x14ac:dyDescent="0.3">
      <c r="A50" s="1782"/>
      <c r="B50" s="179"/>
      <c r="C50" s="58" t="s">
        <v>239</v>
      </c>
      <c r="D50" s="1800"/>
      <c r="E50" s="141"/>
      <c r="F50" s="141"/>
      <c r="G50" s="141"/>
      <c r="H50" s="1798">
        <v>973.97</v>
      </c>
      <c r="I50" s="1799">
        <v>1008.76</v>
      </c>
      <c r="J50" s="1798">
        <v>974.04</v>
      </c>
      <c r="K50" s="1799">
        <v>1000.3927185007001</v>
      </c>
      <c r="L50" s="1798">
        <v>943.27</v>
      </c>
      <c r="M50" s="1799">
        <v>997.62502557663049</v>
      </c>
      <c r="N50" s="1798">
        <v>972.18</v>
      </c>
      <c r="O50" s="1799">
        <v>1010.5041970134839</v>
      </c>
      <c r="P50" s="1798">
        <v>1172.98</v>
      </c>
      <c r="Q50" s="1799">
        <v>1092.1455351836942</v>
      </c>
      <c r="R50" s="1798">
        <v>945.3</v>
      </c>
      <c r="S50" s="1798">
        <v>935.69879480714462</v>
      </c>
      <c r="T50" s="813"/>
      <c r="U50" s="1782"/>
    </row>
    <row r="51" spans="1:21" ht="20.45" customHeight="1" x14ac:dyDescent="0.3">
      <c r="A51" s="1782"/>
      <c r="B51" s="179"/>
      <c r="C51" s="58" t="s">
        <v>238</v>
      </c>
      <c r="D51" s="1800"/>
      <c r="E51" s="141"/>
      <c r="F51" s="141"/>
      <c r="G51" s="141"/>
      <c r="H51" s="1798">
        <v>1284.45</v>
      </c>
      <c r="I51" s="1799">
        <v>1292.5899999999999</v>
      </c>
      <c r="J51" s="1798">
        <v>1326.28</v>
      </c>
      <c r="K51" s="1799">
        <v>1335.4940222379278</v>
      </c>
      <c r="L51" s="1798">
        <v>1173.8699999999999</v>
      </c>
      <c r="M51" s="1799">
        <v>1187.869437039697</v>
      </c>
      <c r="N51" s="1798">
        <v>1323.36</v>
      </c>
      <c r="O51" s="1799">
        <v>1315.8007689578283</v>
      </c>
      <c r="P51" s="1798">
        <v>1141.56</v>
      </c>
      <c r="Q51" s="1799">
        <v>1126.2492172379302</v>
      </c>
      <c r="R51" s="1798">
        <v>1101.76</v>
      </c>
      <c r="S51" s="1798">
        <v>1139.0958019302254</v>
      </c>
      <c r="T51" s="813"/>
      <c r="U51" s="1782"/>
    </row>
    <row r="52" spans="1:21" ht="20.45" customHeight="1" x14ac:dyDescent="0.3">
      <c r="A52" s="1782"/>
      <c r="B52" s="179"/>
      <c r="C52" s="58" t="s">
        <v>237</v>
      </c>
      <c r="D52" s="1800"/>
      <c r="E52" s="141"/>
      <c r="F52" s="141"/>
      <c r="G52" s="141"/>
      <c r="H52" s="1798">
        <v>931.04</v>
      </c>
      <c r="I52" s="1799">
        <v>946.07</v>
      </c>
      <c r="J52" s="1798">
        <v>889.72</v>
      </c>
      <c r="K52" s="1799">
        <v>907.91178035578389</v>
      </c>
      <c r="L52" s="1798">
        <v>847.39</v>
      </c>
      <c r="M52" s="1799">
        <v>859.06715032770001</v>
      </c>
      <c r="N52" s="1798">
        <v>1083.3499999999999</v>
      </c>
      <c r="O52" s="1799">
        <v>1095.6069482002854</v>
      </c>
      <c r="P52" s="1798">
        <v>862.94</v>
      </c>
      <c r="Q52" s="1799">
        <v>871.69121509817876</v>
      </c>
      <c r="R52" s="1798">
        <v>867.4</v>
      </c>
      <c r="S52" s="1798">
        <v>877.12123583378298</v>
      </c>
      <c r="T52" s="813"/>
      <c r="U52" s="1782"/>
    </row>
    <row r="53" spans="1:21" ht="20.45" customHeight="1" x14ac:dyDescent="0.3">
      <c r="A53" s="1782"/>
      <c r="B53" s="179"/>
      <c r="C53" s="58" t="s">
        <v>236</v>
      </c>
      <c r="D53" s="1800"/>
      <c r="E53" s="141"/>
      <c r="F53" s="141"/>
      <c r="G53" s="141"/>
      <c r="H53" s="1798">
        <v>1702.52</v>
      </c>
      <c r="I53" s="1799">
        <v>1715.27</v>
      </c>
      <c r="J53" s="1798">
        <v>1451.72</v>
      </c>
      <c r="K53" s="1799">
        <v>1324.9386986472584</v>
      </c>
      <c r="L53" s="1798">
        <v>1036.96</v>
      </c>
      <c r="M53" s="1799">
        <v>1034.6453987455948</v>
      </c>
      <c r="N53" s="1798">
        <v>2394.11</v>
      </c>
      <c r="O53" s="1799">
        <v>2202.5613778387092</v>
      </c>
      <c r="P53" s="1798">
        <v>946.75</v>
      </c>
      <c r="Q53" s="1799">
        <v>951.79291321206767</v>
      </c>
      <c r="R53" s="1798">
        <v>1064.72</v>
      </c>
      <c r="S53" s="1798">
        <v>1030.2523553298809</v>
      </c>
      <c r="T53" s="813"/>
      <c r="U53" s="1782"/>
    </row>
    <row r="54" spans="1:21" ht="20.45" customHeight="1" x14ac:dyDescent="0.3">
      <c r="A54" s="1782"/>
      <c r="B54" s="179"/>
      <c r="C54" s="58" t="s">
        <v>105</v>
      </c>
      <c r="D54" s="1800"/>
      <c r="E54" s="141"/>
      <c r="F54" s="141"/>
      <c r="G54" s="141"/>
      <c r="H54" s="1798">
        <v>1112.47</v>
      </c>
      <c r="I54" s="1799">
        <v>1158.4100000000001</v>
      </c>
      <c r="J54" s="1798">
        <v>983.66</v>
      </c>
      <c r="K54" s="1799">
        <v>1040.9216421707697</v>
      </c>
      <c r="L54" s="1798">
        <v>1032.83</v>
      </c>
      <c r="M54" s="1799">
        <v>1083.7796783106617</v>
      </c>
      <c r="N54" s="1798">
        <v>1346.84</v>
      </c>
      <c r="O54" s="1799">
        <v>1327.6506724904223</v>
      </c>
      <c r="P54" s="1798">
        <v>992</v>
      </c>
      <c r="Q54" s="1799">
        <v>1058.5662233071118</v>
      </c>
      <c r="R54" s="1798">
        <v>787</v>
      </c>
      <c r="S54" s="1798">
        <v>781.87382498068257</v>
      </c>
      <c r="T54" s="813"/>
      <c r="U54" s="1782"/>
    </row>
    <row r="55" spans="1:21" ht="8.1" customHeight="1" x14ac:dyDescent="0.3">
      <c r="A55" s="1782"/>
      <c r="B55" s="179"/>
      <c r="C55" s="58"/>
      <c r="D55" s="1800"/>
      <c r="E55" s="141"/>
      <c r="F55" s="141"/>
      <c r="G55" s="141"/>
      <c r="H55" s="1798"/>
      <c r="I55" s="1798"/>
      <c r="J55" s="1798"/>
      <c r="K55" s="1798"/>
      <c r="L55" s="1798"/>
      <c r="M55" s="1798"/>
      <c r="N55" s="1798"/>
      <c r="O55" s="1798"/>
      <c r="P55" s="1798"/>
      <c r="Q55" s="1798"/>
      <c r="R55" s="1798"/>
      <c r="S55" s="1798"/>
      <c r="T55" s="813"/>
      <c r="U55" s="1782"/>
    </row>
    <row r="56" spans="1:21" ht="12.95" customHeight="1" x14ac:dyDescent="0.3">
      <c r="A56" s="1782"/>
      <c r="B56" s="179"/>
      <c r="C56" s="139" t="s">
        <v>448</v>
      </c>
      <c r="D56" s="95"/>
      <c r="E56" s="96"/>
      <c r="F56" s="138"/>
      <c r="G56" s="105"/>
      <c r="H56" s="1802"/>
      <c r="I56" s="1802"/>
      <c r="J56" s="94"/>
      <c r="K56" s="94"/>
      <c r="L56" s="1802"/>
      <c r="M56" s="1802"/>
      <c r="N56" s="1802"/>
      <c r="O56" s="1802"/>
      <c r="P56" s="1802"/>
      <c r="Q56" s="1802"/>
      <c r="R56" s="1802"/>
      <c r="S56" s="1802"/>
      <c r="T56" s="1802"/>
      <c r="U56" s="1782"/>
    </row>
    <row r="57" spans="1:21" x14ac:dyDescent="0.3">
      <c r="A57" s="1782"/>
      <c r="B57" s="179"/>
      <c r="C57" s="2433" t="s">
        <v>587</v>
      </c>
      <c r="D57" s="2433"/>
      <c r="E57" s="2433"/>
      <c r="F57" s="2433"/>
      <c r="G57" s="2433"/>
      <c r="H57" s="2433"/>
      <c r="I57" s="2433"/>
      <c r="J57" s="2433"/>
      <c r="K57" s="2433"/>
      <c r="L57" s="2433"/>
      <c r="M57" s="2433"/>
      <c r="N57" s="2433"/>
      <c r="O57" s="2433"/>
      <c r="P57" s="2433"/>
      <c r="Q57" s="2433"/>
      <c r="R57" s="2433"/>
      <c r="S57" s="2433"/>
      <c r="T57" s="1802"/>
      <c r="U57" s="1782"/>
    </row>
    <row r="58" spans="1:21" x14ac:dyDescent="0.3">
      <c r="A58" s="1782"/>
      <c r="B58" s="179"/>
      <c r="C58" s="2434" t="s">
        <v>450</v>
      </c>
      <c r="D58" s="2434"/>
      <c r="E58" s="2434"/>
      <c r="F58" s="2434"/>
      <c r="G58" s="2434"/>
      <c r="H58" s="2434"/>
      <c r="I58" s="2434"/>
      <c r="J58" s="2434"/>
      <c r="K58" s="2434"/>
      <c r="L58" s="2434"/>
      <c r="M58" s="2434"/>
      <c r="N58" s="2434"/>
      <c r="O58" s="2434"/>
      <c r="P58" s="2434"/>
      <c r="Q58" s="2434"/>
      <c r="R58" s="2434"/>
      <c r="S58" s="2434"/>
      <c r="T58" s="2434"/>
      <c r="U58" s="1782"/>
    </row>
    <row r="59" spans="1:21" x14ac:dyDescent="0.3">
      <c r="A59" s="1782"/>
      <c r="B59" s="1803">
        <v>14</v>
      </c>
      <c r="C59" s="2435">
        <v>44593</v>
      </c>
      <c r="D59" s="2435"/>
      <c r="E59" s="95"/>
      <c r="F59" s="95"/>
      <c r="G59" s="95"/>
      <c r="H59" s="95"/>
      <c r="I59" s="95"/>
      <c r="J59" s="95"/>
      <c r="K59" s="95"/>
      <c r="L59" s="95"/>
      <c r="M59" s="95"/>
      <c r="N59" s="95"/>
      <c r="O59" s="95"/>
      <c r="P59" s="95"/>
      <c r="Q59" s="95"/>
      <c r="R59" s="95"/>
      <c r="S59" s="95"/>
      <c r="T59" s="94"/>
      <c r="U59" s="1782"/>
    </row>
    <row r="60" spans="1:21" x14ac:dyDescent="0.3">
      <c r="A60" s="1782"/>
      <c r="U60" s="1782"/>
    </row>
    <row r="61" spans="1:21" x14ac:dyDescent="0.3">
      <c r="A61" s="1782"/>
      <c r="U61" s="1782"/>
    </row>
    <row r="62" spans="1:21" x14ac:dyDescent="0.3">
      <c r="A62" s="1782"/>
    </row>
    <row r="63" spans="1:21" x14ac:dyDescent="0.3">
      <c r="A63" s="1782"/>
    </row>
    <row r="64" spans="1:21" x14ac:dyDescent="0.3">
      <c r="A64" s="1782"/>
    </row>
    <row r="65" spans="1:1" x14ac:dyDescent="0.3">
      <c r="A65" s="1782"/>
    </row>
    <row r="66" spans="1:1" x14ac:dyDescent="0.3">
      <c r="A66" s="1782"/>
    </row>
    <row r="67" spans="1:1" x14ac:dyDescent="0.3">
      <c r="A67" s="1782"/>
    </row>
  </sheetData>
  <mergeCells count="135">
    <mergeCell ref="C8:D8"/>
    <mergeCell ref="F8:G8"/>
    <mergeCell ref="H8:I8"/>
    <mergeCell ref="J8:K8"/>
    <mergeCell ref="L8:M8"/>
    <mergeCell ref="N8:O8"/>
    <mergeCell ref="N1:T1"/>
    <mergeCell ref="C5:D6"/>
    <mergeCell ref="F6:G6"/>
    <mergeCell ref="H6:I6"/>
    <mergeCell ref="J6:K6"/>
    <mergeCell ref="L6:M6"/>
    <mergeCell ref="N6:O6"/>
    <mergeCell ref="P6:Q6"/>
    <mergeCell ref="R6:S6"/>
    <mergeCell ref="P8:Q8"/>
    <mergeCell ref="R8:S8"/>
    <mergeCell ref="F9:G9"/>
    <mergeCell ref="H9:I9"/>
    <mergeCell ref="J9:K9"/>
    <mergeCell ref="L9:M9"/>
    <mergeCell ref="N9:O9"/>
    <mergeCell ref="P9:Q9"/>
    <mergeCell ref="R9:S9"/>
    <mergeCell ref="Q15:R15"/>
    <mergeCell ref="C17:F17"/>
    <mergeCell ref="G17:H17"/>
    <mergeCell ref="I17:J17"/>
    <mergeCell ref="K17:L17"/>
    <mergeCell ref="M17:N17"/>
    <mergeCell ref="O17:P17"/>
    <mergeCell ref="Q17:R17"/>
    <mergeCell ref="R10:S10"/>
    <mergeCell ref="C13:D14"/>
    <mergeCell ref="G14:J14"/>
    <mergeCell ref="K14:N14"/>
    <mergeCell ref="O14:R14"/>
    <mergeCell ref="G15:H15"/>
    <mergeCell ref="I15:J15"/>
    <mergeCell ref="K15:L15"/>
    <mergeCell ref="M15:N15"/>
    <mergeCell ref="O15:P15"/>
    <mergeCell ref="F10:G10"/>
    <mergeCell ref="H10:I10"/>
    <mergeCell ref="J10:K10"/>
    <mergeCell ref="L10:M10"/>
    <mergeCell ref="N10:O10"/>
    <mergeCell ref="P10:Q10"/>
    <mergeCell ref="G19:H19"/>
    <mergeCell ref="I19:J19"/>
    <mergeCell ref="K19:L19"/>
    <mergeCell ref="M19:N19"/>
    <mergeCell ref="O19:P19"/>
    <mergeCell ref="Q19:R19"/>
    <mergeCell ref="G18:H18"/>
    <mergeCell ref="I18:J18"/>
    <mergeCell ref="K18:L18"/>
    <mergeCell ref="M18:N18"/>
    <mergeCell ref="O18:P18"/>
    <mergeCell ref="Q18:R18"/>
    <mergeCell ref="G22:H22"/>
    <mergeCell ref="I22:J22"/>
    <mergeCell ref="K22:L22"/>
    <mergeCell ref="M22:N22"/>
    <mergeCell ref="O22:P22"/>
    <mergeCell ref="Q22:R22"/>
    <mergeCell ref="G21:H21"/>
    <mergeCell ref="I21:J21"/>
    <mergeCell ref="K21:L21"/>
    <mergeCell ref="M21:N21"/>
    <mergeCell ref="O21:P21"/>
    <mergeCell ref="Q21:R21"/>
    <mergeCell ref="G24:H24"/>
    <mergeCell ref="I24:J24"/>
    <mergeCell ref="K24:L24"/>
    <mergeCell ref="M24:N24"/>
    <mergeCell ref="O24:P24"/>
    <mergeCell ref="Q24:R24"/>
    <mergeCell ref="G23:H23"/>
    <mergeCell ref="I23:J23"/>
    <mergeCell ref="K23:L23"/>
    <mergeCell ref="M23:N23"/>
    <mergeCell ref="O23:P23"/>
    <mergeCell ref="Q23:R23"/>
    <mergeCell ref="Q27:R27"/>
    <mergeCell ref="G26:H26"/>
    <mergeCell ref="I26:J26"/>
    <mergeCell ref="K26:L26"/>
    <mergeCell ref="M26:N26"/>
    <mergeCell ref="O26:P26"/>
    <mergeCell ref="Q26:R26"/>
    <mergeCell ref="G25:H25"/>
    <mergeCell ref="I25:J25"/>
    <mergeCell ref="K25:L25"/>
    <mergeCell ref="M25:N25"/>
    <mergeCell ref="O25:P25"/>
    <mergeCell ref="Q25:R25"/>
    <mergeCell ref="C29:F29"/>
    <mergeCell ref="G29:H29"/>
    <mergeCell ref="I29:J29"/>
    <mergeCell ref="K29:L29"/>
    <mergeCell ref="M29:N29"/>
    <mergeCell ref="O29:P29"/>
    <mergeCell ref="G27:H27"/>
    <mergeCell ref="I27:J27"/>
    <mergeCell ref="K27:L27"/>
    <mergeCell ref="M27:N27"/>
    <mergeCell ref="O27:P27"/>
    <mergeCell ref="G31:H31"/>
    <mergeCell ref="I31:J31"/>
    <mergeCell ref="K31:L31"/>
    <mergeCell ref="M31:N31"/>
    <mergeCell ref="O31:P31"/>
    <mergeCell ref="Q31:R31"/>
    <mergeCell ref="Q29:R29"/>
    <mergeCell ref="G30:H30"/>
    <mergeCell ref="I30:J30"/>
    <mergeCell ref="K30:L30"/>
    <mergeCell ref="M30:N30"/>
    <mergeCell ref="O30:P30"/>
    <mergeCell ref="Q30:R30"/>
    <mergeCell ref="R35:S35"/>
    <mergeCell ref="C57:S57"/>
    <mergeCell ref="C58:T58"/>
    <mergeCell ref="C59:D59"/>
    <mergeCell ref="H32:J32"/>
    <mergeCell ref="L32:N32"/>
    <mergeCell ref="P32:S32"/>
    <mergeCell ref="C33:S33"/>
    <mergeCell ref="C34:D35"/>
    <mergeCell ref="H35:I35"/>
    <mergeCell ref="J35:K35"/>
    <mergeCell ref="L35:M35"/>
    <mergeCell ref="N35:O35"/>
    <mergeCell ref="P35:Q35"/>
  </mergeCells>
  <pageMargins left="0.19685039370078741" right="0.19685039370078741" top="0.19685039370078741" bottom="0.19685039370078741" header="0" footer="0"/>
  <pageSetup paperSize="9" scale="75"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pageSetUpPr fitToPage="1"/>
  </sheetPr>
  <dimension ref="A1:AE49"/>
  <sheetViews>
    <sheetView showGridLines="0" zoomScaleNormal="100" workbookViewId="0"/>
  </sheetViews>
  <sheetFormatPr defaultColWidth="9.28515625" defaultRowHeight="12.75" x14ac:dyDescent="0.2"/>
  <cols>
    <col min="1" max="1" width="1" style="55" customWidth="1"/>
    <col min="2" max="2" width="2.5703125" style="55" customWidth="1"/>
    <col min="3" max="3" width="2.28515625" style="55" customWidth="1"/>
    <col min="4" max="4" width="37.28515625" style="55" customWidth="1"/>
    <col min="5" max="9" width="9.42578125" style="55" customWidth="1"/>
    <col min="10" max="10" width="7.7109375" style="55" customWidth="1"/>
    <col min="11" max="11" width="8.140625" style="55" customWidth="1"/>
    <col min="12" max="12" width="2" style="55" customWidth="1"/>
    <col min="13" max="13" width="1" style="55" customWidth="1"/>
    <col min="14" max="14" width="9.5703125" style="55" bestFit="1" customWidth="1"/>
    <col min="15" max="16" width="9.28515625" style="43"/>
    <col min="17" max="17" width="10.140625" style="43" bestFit="1" customWidth="1"/>
    <col min="18" max="25" width="9.28515625" style="43"/>
    <col min="26" max="27" width="4.28515625" style="43" bestFit="1" customWidth="1"/>
    <col min="28" max="31" width="9.28515625" style="43"/>
    <col min="32" max="16384" width="9.28515625" style="55"/>
  </cols>
  <sheetData>
    <row r="1" spans="1:31" ht="13.5" customHeight="1" x14ac:dyDescent="0.2">
      <c r="A1" s="2"/>
      <c r="B1" s="2491" t="s">
        <v>284</v>
      </c>
      <c r="C1" s="2491"/>
      <c r="D1" s="2491"/>
      <c r="E1" s="161"/>
      <c r="F1" s="161"/>
      <c r="G1" s="161"/>
      <c r="H1" s="161"/>
      <c r="I1" s="161"/>
      <c r="J1" s="161"/>
      <c r="K1" s="161"/>
      <c r="L1" s="194"/>
      <c r="M1" s="2"/>
    </row>
    <row r="2" spans="1:31" ht="6" customHeight="1" x14ac:dyDescent="0.2">
      <c r="A2" s="2"/>
      <c r="B2" s="2387"/>
      <c r="C2" s="2387"/>
      <c r="D2" s="2387"/>
      <c r="E2" s="4"/>
      <c r="F2" s="4"/>
      <c r="G2" s="4"/>
      <c r="H2" s="4"/>
      <c r="I2" s="4"/>
      <c r="J2" s="4"/>
      <c r="K2" s="4"/>
      <c r="L2" s="428"/>
      <c r="M2" s="2"/>
    </row>
    <row r="3" spans="1:31" ht="13.5" customHeight="1" thickBot="1" x14ac:dyDescent="0.25">
      <c r="A3" s="2"/>
      <c r="B3" s="4"/>
      <c r="C3" s="4"/>
      <c r="D3" s="4"/>
      <c r="E3" s="592"/>
      <c r="F3" s="592"/>
      <c r="G3" s="592"/>
      <c r="H3" s="592"/>
      <c r="I3" s="592"/>
      <c r="J3" s="592"/>
      <c r="K3" s="592" t="s">
        <v>68</v>
      </c>
      <c r="L3" s="159"/>
      <c r="M3" s="2"/>
      <c r="W3" s="2030"/>
    </row>
    <row r="4" spans="1:31" s="7" customFormat="1" ht="13.5" customHeight="1" thickBot="1" x14ac:dyDescent="0.25">
      <c r="A4" s="6"/>
      <c r="B4" s="14"/>
      <c r="C4" s="2492" t="s">
        <v>511</v>
      </c>
      <c r="D4" s="2493"/>
      <c r="E4" s="2493"/>
      <c r="F4" s="2493"/>
      <c r="G4" s="2493"/>
      <c r="H4" s="2493"/>
      <c r="I4" s="2493"/>
      <c r="J4" s="2493"/>
      <c r="K4" s="2494"/>
      <c r="L4" s="159"/>
      <c r="M4" s="6"/>
      <c r="N4" s="2033"/>
      <c r="O4" s="1959"/>
      <c r="P4" s="1959"/>
      <c r="Q4" s="1959"/>
      <c r="R4" s="1959"/>
      <c r="S4" s="1959"/>
      <c r="T4" s="1959"/>
      <c r="U4" s="1959"/>
      <c r="V4" s="1959"/>
      <c r="W4" s="2477"/>
      <c r="X4" s="2478"/>
      <c r="Y4" s="2478"/>
      <c r="Z4" s="2478"/>
      <c r="AA4" s="2478"/>
      <c r="AB4" s="2478"/>
      <c r="AC4" s="2478"/>
      <c r="AD4" s="2478"/>
      <c r="AE4" s="2478"/>
    </row>
    <row r="5" spans="1:31" ht="4.5" customHeight="1" x14ac:dyDescent="0.2">
      <c r="A5" s="2"/>
      <c r="B5" s="4"/>
      <c r="C5" s="2495" t="s">
        <v>83</v>
      </c>
      <c r="D5" s="2496"/>
      <c r="E5" s="1032"/>
      <c r="F5" s="1367"/>
      <c r="G5" s="1032"/>
      <c r="H5" s="1367"/>
      <c r="I5" s="1032"/>
      <c r="J5" s="1032"/>
      <c r="K5" s="1032"/>
      <c r="L5" s="159"/>
      <c r="M5" s="2"/>
      <c r="W5" s="2478"/>
      <c r="X5" s="2478"/>
      <c r="Y5" s="2478"/>
      <c r="Z5" s="2478"/>
      <c r="AA5" s="2478"/>
      <c r="AB5" s="2478"/>
      <c r="AC5" s="2478"/>
      <c r="AD5" s="2478"/>
      <c r="AE5" s="2478"/>
    </row>
    <row r="6" spans="1:31" ht="13.5" customHeight="1" x14ac:dyDescent="0.2">
      <c r="A6" s="2"/>
      <c r="B6" s="4"/>
      <c r="C6" s="2495"/>
      <c r="D6" s="2496"/>
      <c r="E6" s="2479" t="s">
        <v>303</v>
      </c>
      <c r="F6" s="2479"/>
      <c r="G6" s="2479"/>
      <c r="H6" s="2479"/>
      <c r="I6" s="2480"/>
      <c r="J6" s="2483" t="s">
        <v>509</v>
      </c>
      <c r="K6" s="2483"/>
      <c r="L6" s="159"/>
      <c r="M6" s="2"/>
      <c r="O6" s="2031"/>
      <c r="P6" s="2031"/>
      <c r="Q6" s="1384"/>
      <c r="R6" s="1048"/>
      <c r="S6" s="1048"/>
      <c r="T6" s="1048"/>
      <c r="U6" s="1048"/>
      <c r="W6" s="2478"/>
      <c r="X6" s="2478"/>
      <c r="Y6" s="2478"/>
      <c r="Z6" s="2478"/>
      <c r="AA6" s="2478"/>
      <c r="AB6" s="2478"/>
      <c r="AC6" s="2478"/>
      <c r="AD6" s="2478"/>
      <c r="AE6" s="2478"/>
    </row>
    <row r="7" spans="1:31" ht="13.5" customHeight="1" x14ac:dyDescent="0.2">
      <c r="A7" s="2"/>
      <c r="B7" s="4"/>
      <c r="C7" s="2496"/>
      <c r="D7" s="2496"/>
      <c r="E7" s="1440">
        <v>2020</v>
      </c>
      <c r="F7" s="2488">
        <v>2021</v>
      </c>
      <c r="G7" s="2489"/>
      <c r="H7" s="2489"/>
      <c r="I7" s="2490"/>
      <c r="J7" s="2484" t="s">
        <v>510</v>
      </c>
      <c r="K7" s="2486" t="s">
        <v>88</v>
      </c>
      <c r="L7" s="159"/>
      <c r="M7" s="2"/>
      <c r="Q7" s="2476"/>
      <c r="R7" s="2476"/>
      <c r="S7" s="2476"/>
      <c r="T7" s="2476"/>
      <c r="U7" s="2476"/>
      <c r="W7" s="2478"/>
      <c r="X7" s="2478"/>
      <c r="Y7" s="2478"/>
      <c r="Z7" s="2478"/>
      <c r="AA7" s="2478"/>
      <c r="AB7" s="2478"/>
      <c r="AC7" s="2478"/>
      <c r="AD7" s="2478"/>
      <c r="AE7" s="2478"/>
    </row>
    <row r="8" spans="1:31" ht="13.5" customHeight="1" x14ac:dyDescent="0.2">
      <c r="A8" s="2"/>
      <c r="B8" s="4"/>
      <c r="C8" s="430"/>
      <c r="D8" s="430"/>
      <c r="E8" s="1030" t="s">
        <v>93</v>
      </c>
      <c r="F8" s="1046" t="s">
        <v>91</v>
      </c>
      <c r="G8" s="1030" t="s">
        <v>99</v>
      </c>
      <c r="H8" s="1030" t="s">
        <v>96</v>
      </c>
      <c r="I8" s="1213" t="s">
        <v>93</v>
      </c>
      <c r="J8" s="2485"/>
      <c r="K8" s="2487"/>
      <c r="L8" s="159"/>
      <c r="M8" s="2"/>
      <c r="O8" s="2030"/>
      <c r="Q8" s="1385"/>
      <c r="R8" s="1385"/>
      <c r="S8" s="1385"/>
      <c r="T8" s="1385"/>
      <c r="U8" s="1385"/>
      <c r="W8" s="2478"/>
      <c r="X8" s="2478"/>
      <c r="Y8" s="2478"/>
      <c r="Z8" s="2478"/>
      <c r="AA8" s="2478"/>
      <c r="AB8" s="2478"/>
      <c r="AC8" s="2478"/>
      <c r="AD8" s="2478"/>
      <c r="AE8" s="2478"/>
    </row>
    <row r="9" spans="1:31" s="433" customFormat="1" ht="23.25" customHeight="1" x14ac:dyDescent="0.2">
      <c r="A9" s="431"/>
      <c r="B9" s="432"/>
      <c r="C9" s="2498" t="s">
        <v>66</v>
      </c>
      <c r="D9" s="2498"/>
      <c r="E9" s="1214">
        <v>5.8</v>
      </c>
      <c r="F9" s="1214">
        <v>6</v>
      </c>
      <c r="G9" s="1214">
        <v>5.9</v>
      </c>
      <c r="H9" s="1214">
        <v>6</v>
      </c>
      <c r="I9" s="1214">
        <v>6</v>
      </c>
      <c r="J9" s="1215">
        <v>0</v>
      </c>
      <c r="K9" s="1215">
        <v>3.4482758620689724</v>
      </c>
      <c r="L9" s="490"/>
      <c r="M9" s="431"/>
      <c r="O9" s="2032"/>
      <c r="P9" s="2032"/>
      <c r="Q9" s="1386"/>
      <c r="R9" s="1386"/>
      <c r="S9" s="1386"/>
      <c r="T9" s="1386"/>
      <c r="U9" s="1386"/>
      <c r="V9" s="1000"/>
      <c r="W9" s="2478"/>
      <c r="X9" s="2478"/>
      <c r="Y9" s="2478"/>
      <c r="Z9" s="2478"/>
      <c r="AA9" s="2478"/>
      <c r="AB9" s="2478"/>
      <c r="AC9" s="2478"/>
      <c r="AD9" s="2478"/>
      <c r="AE9" s="2478"/>
    </row>
    <row r="10" spans="1:31" ht="18.75" customHeight="1" x14ac:dyDescent="0.2">
      <c r="A10" s="2"/>
      <c r="B10" s="4"/>
      <c r="C10" s="151" t="s">
        <v>529</v>
      </c>
      <c r="D10" s="13"/>
      <c r="E10" s="835">
        <v>11.5</v>
      </c>
      <c r="F10" s="835">
        <v>12</v>
      </c>
      <c r="G10" s="835">
        <v>11.6</v>
      </c>
      <c r="H10" s="835">
        <v>11.9</v>
      </c>
      <c r="I10" s="835">
        <v>11.8</v>
      </c>
      <c r="J10" s="834">
        <v>-0.84033613445377853</v>
      </c>
      <c r="K10" s="834">
        <v>2.6086956521739202</v>
      </c>
      <c r="L10" s="490"/>
      <c r="M10" s="2"/>
      <c r="O10" s="2032"/>
      <c r="P10" s="2032"/>
      <c r="Q10" s="1387"/>
      <c r="R10" s="1387"/>
      <c r="S10" s="1387"/>
      <c r="T10" s="1387"/>
      <c r="U10" s="1387"/>
      <c r="W10" s="2478"/>
      <c r="X10" s="2478"/>
      <c r="Y10" s="2478"/>
      <c r="Z10" s="2478"/>
      <c r="AA10" s="2478"/>
      <c r="AB10" s="2478"/>
      <c r="AC10" s="2478"/>
      <c r="AD10" s="2478"/>
      <c r="AE10" s="2478"/>
    </row>
    <row r="11" spans="1:31" ht="18.75" customHeight="1" x14ac:dyDescent="0.2">
      <c r="A11" s="2"/>
      <c r="B11" s="4"/>
      <c r="C11" s="151" t="s">
        <v>228</v>
      </c>
      <c r="D11" s="20"/>
      <c r="E11" s="835">
        <v>7.7</v>
      </c>
      <c r="F11" s="835">
        <v>7.9</v>
      </c>
      <c r="G11" s="835">
        <v>8</v>
      </c>
      <c r="H11" s="835">
        <v>8</v>
      </c>
      <c r="I11" s="835">
        <v>8</v>
      </c>
      <c r="J11" s="834">
        <v>0</v>
      </c>
      <c r="K11" s="834">
        <v>3.8961038961038863</v>
      </c>
      <c r="L11" s="490"/>
      <c r="M11" s="2"/>
      <c r="O11" s="2032"/>
      <c r="P11" s="2032"/>
      <c r="Q11" s="1383"/>
      <c r="R11" s="1383"/>
      <c r="S11" s="1383"/>
      <c r="T11" s="1383"/>
      <c r="U11" s="1383"/>
      <c r="W11" s="2478"/>
      <c r="X11" s="2478"/>
      <c r="Y11" s="2478"/>
      <c r="Z11" s="2478"/>
      <c r="AA11" s="2478"/>
      <c r="AB11" s="2478"/>
      <c r="AC11" s="2478"/>
      <c r="AD11" s="2478"/>
      <c r="AE11" s="2478"/>
    </row>
    <row r="12" spans="1:31" ht="18.75" customHeight="1" x14ac:dyDescent="0.2">
      <c r="A12" s="2"/>
      <c r="B12" s="4"/>
      <c r="C12" s="151" t="s">
        <v>229</v>
      </c>
      <c r="D12" s="20"/>
      <c r="E12" s="835">
        <v>4.9000000000000004</v>
      </c>
      <c r="F12" s="835">
        <v>5</v>
      </c>
      <c r="G12" s="835">
        <v>5</v>
      </c>
      <c r="H12" s="835">
        <v>5.0999999999999996</v>
      </c>
      <c r="I12" s="835">
        <v>5.2</v>
      </c>
      <c r="J12" s="834">
        <v>1.9607843137255054</v>
      </c>
      <c r="K12" s="834">
        <v>6.1224489795918435</v>
      </c>
      <c r="L12" s="490"/>
      <c r="M12" s="2"/>
      <c r="O12" s="2032"/>
      <c r="P12" s="2032"/>
      <c r="Q12" s="1383"/>
      <c r="R12" s="1383"/>
      <c r="S12" s="1383"/>
      <c r="T12" s="1383"/>
      <c r="U12" s="1383"/>
    </row>
    <row r="13" spans="1:31" ht="18.75" customHeight="1" x14ac:dyDescent="0.2">
      <c r="A13" s="2"/>
      <c r="B13" s="4"/>
      <c r="C13" s="151" t="s">
        <v>82</v>
      </c>
      <c r="D13" s="13"/>
      <c r="E13" s="835">
        <v>4.9000000000000004</v>
      </c>
      <c r="F13" s="835">
        <v>5</v>
      </c>
      <c r="G13" s="835">
        <v>4.9000000000000004</v>
      </c>
      <c r="H13" s="835">
        <v>4.9000000000000004</v>
      </c>
      <c r="I13" s="835">
        <v>5.0999999999999996</v>
      </c>
      <c r="J13" s="1210">
        <v>4.0816326530612068</v>
      </c>
      <c r="K13" s="1210">
        <v>4.0816326530612068</v>
      </c>
      <c r="L13" s="429"/>
      <c r="M13" s="2"/>
      <c r="O13" s="2032"/>
      <c r="P13" s="2032"/>
      <c r="Q13" s="1383"/>
      <c r="R13" s="1383"/>
      <c r="S13" s="1383"/>
      <c r="T13" s="1383"/>
      <c r="U13" s="1383"/>
      <c r="W13" s="2478"/>
      <c r="X13" s="2478"/>
      <c r="Y13" s="2478"/>
      <c r="Z13" s="2478"/>
      <c r="AA13" s="2478"/>
      <c r="AB13" s="2478"/>
    </row>
    <row r="14" spans="1:31" ht="18.75" customHeight="1" x14ac:dyDescent="0.2">
      <c r="A14" s="2"/>
      <c r="B14" s="4"/>
      <c r="C14" s="151" t="s">
        <v>230</v>
      </c>
      <c r="D14" s="20"/>
      <c r="E14" s="835">
        <v>5.0999999999999996</v>
      </c>
      <c r="F14" s="835">
        <v>5.2</v>
      </c>
      <c r="G14" s="835">
        <v>5.3</v>
      </c>
      <c r="H14" s="835">
        <v>5.2</v>
      </c>
      <c r="I14" s="835">
        <v>5.3</v>
      </c>
      <c r="J14" s="1210">
        <v>1.9230769230769162</v>
      </c>
      <c r="K14" s="1210">
        <v>3.9215686274509887</v>
      </c>
      <c r="L14" s="429"/>
      <c r="M14" s="2"/>
      <c r="O14" s="2032"/>
      <c r="P14" s="2032"/>
      <c r="Q14" s="1383"/>
      <c r="R14" s="1383"/>
      <c r="S14" s="1383"/>
      <c r="T14" s="1383"/>
      <c r="U14" s="1383"/>
      <c r="W14" s="2478"/>
      <c r="X14" s="2478"/>
      <c r="Y14" s="2478"/>
      <c r="Z14" s="2478"/>
      <c r="AA14" s="2478"/>
      <c r="AB14" s="2478"/>
    </row>
    <row r="15" spans="1:31" ht="18.75" customHeight="1" x14ac:dyDescent="0.2">
      <c r="A15" s="2"/>
      <c r="B15" s="4"/>
      <c r="C15" s="151" t="s">
        <v>81</v>
      </c>
      <c r="D15" s="20"/>
      <c r="E15" s="835">
        <v>5.3</v>
      </c>
      <c r="F15" s="835">
        <v>5.3</v>
      </c>
      <c r="G15" s="835">
        <v>5.3</v>
      </c>
      <c r="H15" s="835">
        <v>5.4</v>
      </c>
      <c r="I15" s="835">
        <v>5.6</v>
      </c>
      <c r="J15" s="1210">
        <v>3.7037037037036979</v>
      </c>
      <c r="K15" s="1210">
        <v>5.6603773584905648</v>
      </c>
      <c r="L15" s="429"/>
      <c r="M15" s="2"/>
      <c r="O15" s="2032"/>
      <c r="P15" s="2032"/>
      <c r="Q15" s="1383"/>
      <c r="R15" s="1383"/>
      <c r="S15" s="1383"/>
      <c r="T15" s="1383"/>
      <c r="U15" s="1383"/>
      <c r="W15" s="2478"/>
      <c r="X15" s="2478"/>
      <c r="Y15" s="2478"/>
      <c r="Z15" s="2478"/>
      <c r="AA15" s="2478"/>
      <c r="AB15" s="2478"/>
    </row>
    <row r="16" spans="1:31" ht="18.75" customHeight="1" x14ac:dyDescent="0.2">
      <c r="A16" s="2"/>
      <c r="B16" s="4"/>
      <c r="C16" s="151" t="s">
        <v>231</v>
      </c>
      <c r="D16" s="20"/>
      <c r="E16" s="835">
        <v>5.0999999999999996</v>
      </c>
      <c r="F16" s="835">
        <v>5.3</v>
      </c>
      <c r="G16" s="835">
        <v>5.4</v>
      </c>
      <c r="H16" s="835">
        <v>5.4</v>
      </c>
      <c r="I16" s="835">
        <v>5.4</v>
      </c>
      <c r="J16" s="1210">
        <v>0</v>
      </c>
      <c r="K16" s="1210">
        <v>5.8823529411764941</v>
      </c>
      <c r="L16" s="429"/>
      <c r="M16" s="2"/>
      <c r="O16" s="2032"/>
      <c r="P16" s="2032"/>
      <c r="Q16" s="1383"/>
      <c r="R16" s="1383"/>
      <c r="S16" s="1383"/>
      <c r="T16" s="1383"/>
      <c r="U16" s="1383"/>
      <c r="W16" s="2478"/>
      <c r="X16" s="2478"/>
      <c r="Y16" s="2478"/>
      <c r="Z16" s="2478"/>
      <c r="AA16" s="2478"/>
      <c r="AB16" s="2478"/>
    </row>
    <row r="17" spans="1:31" ht="18.75" customHeight="1" x14ac:dyDescent="0.2">
      <c r="A17" s="2"/>
      <c r="B17" s="4"/>
      <c r="C17" s="151" t="s">
        <v>80</v>
      </c>
      <c r="D17" s="20"/>
      <c r="E17" s="835">
        <v>4.9000000000000004</v>
      </c>
      <c r="F17" s="835">
        <v>5</v>
      </c>
      <c r="G17" s="835">
        <v>5</v>
      </c>
      <c r="H17" s="835">
        <v>5</v>
      </c>
      <c r="I17" s="835">
        <v>5.0999999999999996</v>
      </c>
      <c r="J17" s="1210">
        <v>2.0000000000000018</v>
      </c>
      <c r="K17" s="1210">
        <v>4.0816326530612068</v>
      </c>
      <c r="L17" s="429"/>
      <c r="M17" s="2"/>
      <c r="O17" s="2032"/>
      <c r="P17" s="2032"/>
      <c r="Q17" s="1383"/>
      <c r="R17" s="1383"/>
      <c r="S17" s="1383"/>
      <c r="T17" s="1383"/>
      <c r="U17" s="1383"/>
    </row>
    <row r="18" spans="1:31" ht="18.75" customHeight="1" x14ac:dyDescent="0.2">
      <c r="A18" s="2"/>
      <c r="B18" s="4"/>
      <c r="C18" s="151" t="s">
        <v>79</v>
      </c>
      <c r="D18" s="20"/>
      <c r="E18" s="835">
        <v>5.3</v>
      </c>
      <c r="F18" s="835">
        <v>5.4</v>
      </c>
      <c r="G18" s="835">
        <v>5.4</v>
      </c>
      <c r="H18" s="835">
        <v>5.5</v>
      </c>
      <c r="I18" s="835">
        <v>5.5</v>
      </c>
      <c r="J18" s="1210">
        <v>0</v>
      </c>
      <c r="K18" s="1210">
        <v>3.7735849056603765</v>
      </c>
      <c r="L18" s="429"/>
      <c r="M18" s="2"/>
      <c r="O18" s="2032"/>
      <c r="P18" s="2032"/>
      <c r="Q18" s="1383"/>
      <c r="R18" s="1383"/>
      <c r="S18" s="1383"/>
      <c r="T18" s="1383"/>
      <c r="U18" s="1383"/>
    </row>
    <row r="19" spans="1:31" ht="18.75" customHeight="1" x14ac:dyDescent="0.2">
      <c r="A19" s="2"/>
      <c r="B19" s="4"/>
      <c r="C19" s="151" t="s">
        <v>507</v>
      </c>
      <c r="D19" s="20"/>
      <c r="E19" s="835">
        <v>4.9000000000000004</v>
      </c>
      <c r="F19" s="835">
        <v>5</v>
      </c>
      <c r="G19" s="835">
        <v>5</v>
      </c>
      <c r="H19" s="835">
        <v>5</v>
      </c>
      <c r="I19" s="835">
        <v>5.0999999999999996</v>
      </c>
      <c r="J19" s="1210">
        <v>2.0000000000000018</v>
      </c>
      <c r="K19" s="1210">
        <v>4.0816326530612068</v>
      </c>
      <c r="L19" s="429"/>
      <c r="M19" s="2"/>
      <c r="O19" s="2032"/>
      <c r="P19" s="2032"/>
      <c r="Q19" s="1383"/>
      <c r="R19" s="1383"/>
      <c r="S19" s="1383"/>
      <c r="T19" s="1383"/>
      <c r="U19" s="1383"/>
    </row>
    <row r="20" spans="1:31" ht="18.75" customHeight="1" x14ac:dyDescent="0.2">
      <c r="A20" s="2"/>
      <c r="B20" s="4"/>
      <c r="C20" s="151" t="s">
        <v>78</v>
      </c>
      <c r="D20" s="13"/>
      <c r="E20" s="835">
        <v>5.6</v>
      </c>
      <c r="F20" s="835">
        <v>5.8</v>
      </c>
      <c r="G20" s="835">
        <v>5.7</v>
      </c>
      <c r="H20" s="835">
        <v>5.8</v>
      </c>
      <c r="I20" s="835">
        <v>5.8</v>
      </c>
      <c r="J20" s="1210">
        <v>0</v>
      </c>
      <c r="K20" s="1210">
        <v>3.5714285714285809</v>
      </c>
      <c r="L20" s="429"/>
      <c r="M20" s="2"/>
      <c r="O20" s="2032"/>
      <c r="P20" s="2032"/>
      <c r="Q20" s="1383"/>
      <c r="R20" s="1383"/>
      <c r="S20" s="1383"/>
      <c r="T20" s="1383"/>
      <c r="U20" s="1383"/>
    </row>
    <row r="21" spans="1:31" ht="18.75" customHeight="1" x14ac:dyDescent="0.2">
      <c r="A21" s="2"/>
      <c r="B21" s="4"/>
      <c r="C21" s="151" t="s">
        <v>508</v>
      </c>
      <c r="D21" s="20"/>
      <c r="E21" s="835">
        <v>5.5</v>
      </c>
      <c r="F21" s="835">
        <v>5.6</v>
      </c>
      <c r="G21" s="835">
        <v>5.6</v>
      </c>
      <c r="H21" s="835">
        <v>5.7</v>
      </c>
      <c r="I21" s="835">
        <v>5.7</v>
      </c>
      <c r="J21" s="1210">
        <v>0</v>
      </c>
      <c r="K21" s="1210">
        <v>3.6363636363636376</v>
      </c>
      <c r="L21" s="429"/>
      <c r="M21" s="2"/>
      <c r="O21" s="2032"/>
      <c r="P21" s="2032"/>
      <c r="Q21" s="1383"/>
      <c r="R21" s="1383"/>
      <c r="S21" s="1383"/>
      <c r="T21" s="1383"/>
      <c r="U21" s="1383"/>
    </row>
    <row r="22" spans="1:31" ht="18.75" customHeight="1" x14ac:dyDescent="0.2">
      <c r="A22" s="2"/>
      <c r="B22" s="4"/>
      <c r="C22" s="151" t="s">
        <v>234</v>
      </c>
      <c r="D22" s="20"/>
      <c r="E22" s="835">
        <v>5.5</v>
      </c>
      <c r="F22" s="835">
        <v>5.6</v>
      </c>
      <c r="G22" s="835">
        <v>5.7</v>
      </c>
      <c r="H22" s="835">
        <v>5.8</v>
      </c>
      <c r="I22" s="835">
        <v>5.8</v>
      </c>
      <c r="J22" s="1210">
        <v>0</v>
      </c>
      <c r="K22" s="1210">
        <v>5.4545454545454453</v>
      </c>
      <c r="L22" s="429"/>
      <c r="M22" s="2"/>
      <c r="O22" s="2032"/>
      <c r="P22" s="2032"/>
      <c r="Q22" s="1383"/>
      <c r="R22" s="1383"/>
      <c r="S22" s="1383"/>
      <c r="T22" s="1383"/>
      <c r="U22" s="1383"/>
    </row>
    <row r="23" spans="1:31" ht="18.75" customHeight="1" x14ac:dyDescent="0.2">
      <c r="A23" s="2"/>
      <c r="B23" s="4"/>
      <c r="C23" s="151" t="s">
        <v>294</v>
      </c>
      <c r="D23" s="20"/>
      <c r="E23" s="835">
        <v>5.6</v>
      </c>
      <c r="F23" s="835">
        <v>5.7</v>
      </c>
      <c r="G23" s="835">
        <v>5.8</v>
      </c>
      <c r="H23" s="835">
        <v>5.8</v>
      </c>
      <c r="I23" s="835">
        <v>5.9</v>
      </c>
      <c r="J23" s="1210">
        <v>1.7241379310344973</v>
      </c>
      <c r="K23" s="1210">
        <v>5.3571428571428603</v>
      </c>
      <c r="L23" s="429"/>
      <c r="M23" s="2"/>
      <c r="O23" s="2032"/>
      <c r="P23" s="2032"/>
      <c r="Q23" s="1383"/>
      <c r="R23" s="1383"/>
      <c r="S23" s="1383"/>
      <c r="T23" s="1383"/>
      <c r="U23" s="1383"/>
    </row>
    <row r="24" spans="1:31" ht="18.75" customHeight="1" x14ac:dyDescent="0.2">
      <c r="A24" s="2"/>
      <c r="B24" s="4"/>
      <c r="C24" s="151" t="s">
        <v>295</v>
      </c>
      <c r="D24" s="20"/>
      <c r="E24" s="835">
        <v>4.7</v>
      </c>
      <c r="F24" s="835">
        <v>4.9000000000000004</v>
      </c>
      <c r="G24" s="835">
        <v>4.9000000000000004</v>
      </c>
      <c r="H24" s="835">
        <v>4.9000000000000004</v>
      </c>
      <c r="I24" s="835">
        <v>4.9000000000000004</v>
      </c>
      <c r="J24" s="1210">
        <v>0</v>
      </c>
      <c r="K24" s="1210">
        <v>4.2553191489361764</v>
      </c>
      <c r="L24" s="429"/>
      <c r="M24" s="2"/>
      <c r="O24" s="2032"/>
      <c r="P24" s="2032"/>
      <c r="Q24" s="1383"/>
      <c r="R24" s="1383"/>
      <c r="S24" s="1383"/>
      <c r="T24" s="1383"/>
      <c r="U24" s="1383"/>
    </row>
    <row r="25" spans="1:31" ht="8.25" customHeight="1" thickBot="1" x14ac:dyDescent="0.25">
      <c r="A25" s="2"/>
      <c r="B25" s="4"/>
      <c r="C25" s="1033"/>
      <c r="D25" s="1033"/>
      <c r="E25" s="434"/>
      <c r="F25" s="434"/>
      <c r="G25" s="434"/>
      <c r="H25" s="434"/>
      <c r="I25" s="434"/>
      <c r="J25" s="434"/>
      <c r="K25" s="434"/>
      <c r="L25" s="429"/>
      <c r="M25" s="2"/>
      <c r="O25" s="2032"/>
      <c r="Q25" s="1383"/>
      <c r="R25" s="1383"/>
      <c r="S25" s="1383"/>
      <c r="T25" s="1383"/>
      <c r="U25" s="1383"/>
    </row>
    <row r="26" spans="1:31" s="7" customFormat="1" ht="13.5" customHeight="1" thickBot="1" x14ac:dyDescent="0.25">
      <c r="A26" s="6"/>
      <c r="B26" s="14"/>
      <c r="C26" s="2492" t="s">
        <v>512</v>
      </c>
      <c r="D26" s="2493"/>
      <c r="E26" s="2493"/>
      <c r="F26" s="2493"/>
      <c r="G26" s="2493"/>
      <c r="H26" s="2493"/>
      <c r="I26" s="2493"/>
      <c r="J26" s="2493"/>
      <c r="K26" s="2494"/>
      <c r="L26" s="429"/>
      <c r="M26" s="6"/>
      <c r="O26" s="1959"/>
      <c r="P26" s="1959"/>
      <c r="Q26" s="1959"/>
      <c r="R26" s="1959"/>
      <c r="S26" s="1959"/>
      <c r="T26" s="1959"/>
      <c r="U26" s="1959"/>
      <c r="V26" s="1959"/>
      <c r="W26" s="1959"/>
      <c r="X26" s="1959"/>
      <c r="Y26" s="1959"/>
      <c r="Z26" s="1959"/>
      <c r="AA26" s="1959"/>
      <c r="AB26" s="1959"/>
      <c r="AC26" s="1959"/>
      <c r="AD26" s="1959"/>
      <c r="AE26" s="1959"/>
    </row>
    <row r="27" spans="1:31" ht="4.5" customHeight="1" x14ac:dyDescent="0.2">
      <c r="A27" s="2"/>
      <c r="B27" s="4"/>
      <c r="C27" s="2495" t="s">
        <v>83</v>
      </c>
      <c r="D27" s="2496"/>
      <c r="E27" s="1033"/>
      <c r="F27" s="1033"/>
      <c r="G27" s="1033"/>
      <c r="H27" s="1033"/>
      <c r="I27" s="1033"/>
      <c r="J27" s="1033"/>
      <c r="K27" s="1033"/>
      <c r="L27" s="429"/>
      <c r="M27" s="2"/>
    </row>
    <row r="28" spans="1:31" ht="13.5" customHeight="1" x14ac:dyDescent="0.2">
      <c r="A28" s="2"/>
      <c r="B28" s="4"/>
      <c r="C28" s="2495"/>
      <c r="D28" s="2496"/>
      <c r="E28" s="2479" t="s">
        <v>309</v>
      </c>
      <c r="F28" s="2479"/>
      <c r="G28" s="2479"/>
      <c r="H28" s="2479"/>
      <c r="I28" s="2479"/>
      <c r="J28" s="2481" t="s">
        <v>509</v>
      </c>
      <c r="K28" s="2482"/>
      <c r="L28" s="159"/>
      <c r="M28" s="2"/>
    </row>
    <row r="29" spans="1:31" ht="13.5" customHeight="1" x14ac:dyDescent="0.2">
      <c r="A29" s="2"/>
      <c r="B29" s="4"/>
      <c r="C29" s="2496"/>
      <c r="D29" s="2496"/>
      <c r="E29" s="1440">
        <v>2020</v>
      </c>
      <c r="F29" s="2488">
        <v>2021</v>
      </c>
      <c r="G29" s="2489"/>
      <c r="H29" s="2489"/>
      <c r="I29" s="2490"/>
      <c r="J29" s="2499" t="s">
        <v>510</v>
      </c>
      <c r="K29" s="2482" t="s">
        <v>88</v>
      </c>
      <c r="L29" s="159"/>
      <c r="M29" s="2"/>
      <c r="Q29" s="1936"/>
      <c r="R29" s="1936"/>
      <c r="S29" s="1936"/>
      <c r="T29" s="1936"/>
    </row>
    <row r="30" spans="1:31" ht="13.5" customHeight="1" x14ac:dyDescent="0.2">
      <c r="A30" s="2"/>
      <c r="B30" s="4"/>
      <c r="C30" s="430"/>
      <c r="D30" s="430"/>
      <c r="E30" s="1030" t="s">
        <v>93</v>
      </c>
      <c r="F30" s="1046" t="s">
        <v>91</v>
      </c>
      <c r="G30" s="1030" t="s">
        <v>99</v>
      </c>
      <c r="H30" s="1030" t="s">
        <v>96</v>
      </c>
      <c r="I30" s="1213" t="s">
        <v>93</v>
      </c>
      <c r="J30" s="2500"/>
      <c r="K30" s="2501"/>
      <c r="L30" s="159"/>
      <c r="M30" s="2"/>
      <c r="O30" s="2030"/>
      <c r="Q30" s="2030"/>
    </row>
    <row r="31" spans="1:31" s="433" customFormat="1" ht="23.25" customHeight="1" x14ac:dyDescent="0.2">
      <c r="A31" s="431"/>
      <c r="B31" s="432"/>
      <c r="C31" s="2498" t="s">
        <v>66</v>
      </c>
      <c r="D31" s="2498"/>
      <c r="E31" s="833">
        <v>1002.1</v>
      </c>
      <c r="F31" s="833">
        <v>1035.0999999999999</v>
      </c>
      <c r="G31" s="833">
        <v>1029.3</v>
      </c>
      <c r="H31" s="833">
        <v>1034.3</v>
      </c>
      <c r="I31" s="833">
        <v>1038.7</v>
      </c>
      <c r="J31" s="833">
        <v>0.4</v>
      </c>
      <c r="K31" s="833">
        <v>3.6</v>
      </c>
      <c r="L31" s="490"/>
      <c r="M31" s="431"/>
      <c r="O31" s="2032"/>
      <c r="P31" s="1000"/>
      <c r="Q31" s="2032"/>
      <c r="R31" s="1000"/>
      <c r="S31" s="2032"/>
      <c r="T31" s="2032"/>
      <c r="U31" s="1000"/>
      <c r="V31" s="1000"/>
      <c r="W31" s="1000"/>
      <c r="X31" s="1000"/>
      <c r="Y31" s="1000"/>
      <c r="Z31" s="1000"/>
      <c r="AA31" s="1000"/>
      <c r="AB31" s="1000"/>
      <c r="AC31" s="1000"/>
      <c r="AD31" s="1000"/>
      <c r="AE31" s="1000"/>
    </row>
    <row r="32" spans="1:31" ht="18.75" customHeight="1" x14ac:dyDescent="0.2">
      <c r="A32" s="2"/>
      <c r="B32" s="4"/>
      <c r="C32" s="151" t="s">
        <v>529</v>
      </c>
      <c r="D32" s="13"/>
      <c r="E32" s="834">
        <v>1975.5</v>
      </c>
      <c r="F32" s="834">
        <v>2056.1999999999998</v>
      </c>
      <c r="G32" s="834">
        <v>1989</v>
      </c>
      <c r="H32" s="834">
        <v>2039.8</v>
      </c>
      <c r="I32" s="834">
        <v>2035</v>
      </c>
      <c r="J32" s="834">
        <v>-0.2</v>
      </c>
      <c r="K32" s="834">
        <v>3</v>
      </c>
      <c r="L32" s="490"/>
      <c r="M32" s="2"/>
      <c r="N32" s="834"/>
      <c r="O32" s="2032"/>
      <c r="P32" s="1000"/>
      <c r="Q32" s="2032"/>
      <c r="R32" s="1054"/>
      <c r="Y32" s="1001"/>
      <c r="Z32" s="1001"/>
      <c r="AA32" s="1001"/>
      <c r="AB32" s="2030"/>
    </row>
    <row r="33" spans="1:31" ht="18.75" customHeight="1" x14ac:dyDescent="0.2">
      <c r="A33" s="2"/>
      <c r="B33" s="4"/>
      <c r="C33" s="151" t="s">
        <v>228</v>
      </c>
      <c r="D33" s="20"/>
      <c r="E33" s="834">
        <v>1338.6</v>
      </c>
      <c r="F33" s="834">
        <v>1362.5</v>
      </c>
      <c r="G33" s="834">
        <v>1383.8</v>
      </c>
      <c r="H33" s="834">
        <v>1394.1</v>
      </c>
      <c r="I33" s="834">
        <v>1384.3</v>
      </c>
      <c r="J33" s="834">
        <v>-0.7</v>
      </c>
      <c r="K33" s="834">
        <v>3.4</v>
      </c>
      <c r="L33" s="490"/>
      <c r="M33" s="2"/>
      <c r="N33" s="834"/>
      <c r="O33" s="2032"/>
      <c r="P33" s="1000"/>
      <c r="Q33" s="2032"/>
      <c r="Y33" s="1001"/>
      <c r="Z33" s="1001"/>
      <c r="AA33" s="1001"/>
      <c r="AB33" s="2030"/>
    </row>
    <row r="34" spans="1:31" ht="18.75" customHeight="1" x14ac:dyDescent="0.2">
      <c r="A34" s="2"/>
      <c r="B34" s="4"/>
      <c r="C34" s="151" t="s">
        <v>229</v>
      </c>
      <c r="D34" s="20"/>
      <c r="E34" s="834">
        <v>852.2</v>
      </c>
      <c r="F34" s="834">
        <v>874</v>
      </c>
      <c r="G34" s="834">
        <v>874.3</v>
      </c>
      <c r="H34" s="834">
        <v>876.1</v>
      </c>
      <c r="I34" s="834">
        <v>895.2</v>
      </c>
      <c r="J34" s="834">
        <v>2.2000000000000002</v>
      </c>
      <c r="K34" s="834">
        <v>5</v>
      </c>
      <c r="L34" s="490"/>
      <c r="M34" s="2"/>
      <c r="N34" s="834"/>
      <c r="O34" s="2032"/>
      <c r="P34" s="1000"/>
      <c r="Q34" s="2032"/>
      <c r="Y34" s="1001"/>
      <c r="Z34" s="1001"/>
      <c r="AA34" s="1001"/>
      <c r="AB34" s="2030"/>
    </row>
    <row r="35" spans="1:31" ht="18.75" customHeight="1" x14ac:dyDescent="0.2">
      <c r="A35" s="2"/>
      <c r="B35" s="4"/>
      <c r="C35" s="151" t="s">
        <v>82</v>
      </c>
      <c r="D35" s="13"/>
      <c r="E35" s="834">
        <v>843.2</v>
      </c>
      <c r="F35" s="834">
        <v>861.3</v>
      </c>
      <c r="G35" s="834">
        <v>856.9</v>
      </c>
      <c r="H35" s="834">
        <v>857.6</v>
      </c>
      <c r="I35" s="834">
        <v>882.1</v>
      </c>
      <c r="J35" s="834">
        <v>2.9</v>
      </c>
      <c r="K35" s="834">
        <v>4.5999999999999996</v>
      </c>
      <c r="L35" s="429"/>
      <c r="M35" s="2"/>
      <c r="N35" s="834"/>
      <c r="O35" s="2032"/>
      <c r="P35" s="1000"/>
      <c r="Q35" s="2032"/>
      <c r="Y35" s="1001"/>
      <c r="Z35" s="1001"/>
      <c r="AA35" s="1001"/>
      <c r="AB35" s="2030"/>
    </row>
    <row r="36" spans="1:31" ht="18.75" customHeight="1" x14ac:dyDescent="0.2">
      <c r="A36" s="2"/>
      <c r="B36" s="4"/>
      <c r="C36" s="151" t="s">
        <v>230</v>
      </c>
      <c r="D36" s="20"/>
      <c r="E36" s="834">
        <v>880.1</v>
      </c>
      <c r="F36" s="834">
        <v>902.6</v>
      </c>
      <c r="G36" s="834">
        <v>910.2</v>
      </c>
      <c r="H36" s="834">
        <v>907.3</v>
      </c>
      <c r="I36" s="834">
        <v>926.3</v>
      </c>
      <c r="J36" s="834">
        <v>2.1</v>
      </c>
      <c r="K36" s="834">
        <v>5.3</v>
      </c>
      <c r="L36" s="429"/>
      <c r="M36" s="2"/>
      <c r="N36" s="834"/>
      <c r="O36" s="2032"/>
      <c r="P36" s="1000"/>
      <c r="Q36" s="2032"/>
      <c r="Y36" s="1001"/>
      <c r="Z36" s="1001"/>
    </row>
    <row r="37" spans="1:31" ht="18.75" customHeight="1" x14ac:dyDescent="0.2">
      <c r="A37" s="2"/>
      <c r="B37" s="4"/>
      <c r="C37" s="151" t="s">
        <v>81</v>
      </c>
      <c r="D37" s="20"/>
      <c r="E37" s="834">
        <v>914.1</v>
      </c>
      <c r="F37" s="834">
        <v>921.1</v>
      </c>
      <c r="G37" s="834">
        <v>916.8</v>
      </c>
      <c r="H37" s="834">
        <v>934.9</v>
      </c>
      <c r="I37" s="834">
        <v>978.5</v>
      </c>
      <c r="J37" s="834">
        <v>4.7</v>
      </c>
      <c r="K37" s="834">
        <v>7.1</v>
      </c>
      <c r="L37" s="429"/>
      <c r="M37" s="2"/>
      <c r="N37" s="834"/>
      <c r="O37" s="2032"/>
      <c r="P37" s="1000"/>
      <c r="Q37" s="2032"/>
      <c r="Y37" s="1001"/>
      <c r="Z37" s="1001"/>
    </row>
    <row r="38" spans="1:31" ht="18.75" customHeight="1" x14ac:dyDescent="0.2">
      <c r="A38" s="2"/>
      <c r="B38" s="4"/>
      <c r="C38" s="151" t="s">
        <v>231</v>
      </c>
      <c r="D38" s="20"/>
      <c r="E38" s="834">
        <v>890.8</v>
      </c>
      <c r="F38" s="834">
        <v>923.3</v>
      </c>
      <c r="G38" s="834">
        <v>930.4</v>
      </c>
      <c r="H38" s="834">
        <v>930.8</v>
      </c>
      <c r="I38" s="834">
        <v>934.9</v>
      </c>
      <c r="J38" s="834">
        <v>0.4</v>
      </c>
      <c r="K38" s="834">
        <v>5</v>
      </c>
      <c r="L38" s="429"/>
      <c r="M38" s="2"/>
      <c r="N38" s="834"/>
      <c r="O38" s="2032"/>
      <c r="P38" s="1000"/>
      <c r="Q38" s="2032"/>
      <c r="Y38" s="1001"/>
      <c r="Z38" s="1001"/>
    </row>
    <row r="39" spans="1:31" ht="18.75" customHeight="1" x14ac:dyDescent="0.2">
      <c r="A39" s="2"/>
      <c r="B39" s="4"/>
      <c r="C39" s="151" t="s">
        <v>80</v>
      </c>
      <c r="D39" s="20"/>
      <c r="E39" s="834">
        <v>844.8</v>
      </c>
      <c r="F39" s="834">
        <v>864.9</v>
      </c>
      <c r="G39" s="834">
        <v>864.7</v>
      </c>
      <c r="H39" s="834">
        <v>867.1</v>
      </c>
      <c r="I39" s="834">
        <v>888.9</v>
      </c>
      <c r="J39" s="834">
        <v>2.5</v>
      </c>
      <c r="K39" s="834">
        <v>5.2</v>
      </c>
      <c r="L39" s="429"/>
      <c r="M39" s="2"/>
      <c r="N39" s="834"/>
      <c r="O39" s="2032"/>
      <c r="P39" s="1000"/>
      <c r="Q39" s="2032"/>
      <c r="Y39" s="1001"/>
      <c r="Z39" s="1001"/>
    </row>
    <row r="40" spans="1:31" ht="18.75" customHeight="1" x14ac:dyDescent="0.2">
      <c r="A40" s="2"/>
      <c r="B40" s="4"/>
      <c r="C40" s="151" t="s">
        <v>79</v>
      </c>
      <c r="D40" s="20"/>
      <c r="E40" s="834">
        <v>917.2</v>
      </c>
      <c r="F40" s="834">
        <v>941.3</v>
      </c>
      <c r="G40" s="834">
        <v>943.9</v>
      </c>
      <c r="H40" s="834">
        <v>948.1</v>
      </c>
      <c r="I40" s="834">
        <v>947.6</v>
      </c>
      <c r="J40" s="834">
        <v>-0.1</v>
      </c>
      <c r="K40" s="834">
        <v>3.3</v>
      </c>
      <c r="L40" s="429"/>
      <c r="M40" s="2"/>
      <c r="N40" s="834"/>
      <c r="O40" s="2032"/>
      <c r="P40" s="1000"/>
      <c r="Q40" s="2032"/>
      <c r="Y40" s="1001"/>
      <c r="Z40" s="1001"/>
    </row>
    <row r="41" spans="1:31" ht="18.75" customHeight="1" x14ac:dyDescent="0.2">
      <c r="A41" s="2"/>
      <c r="B41" s="4"/>
      <c r="C41" s="151" t="s">
        <v>232</v>
      </c>
      <c r="D41" s="20"/>
      <c r="E41" s="834">
        <v>841</v>
      </c>
      <c r="F41" s="834">
        <v>865.6</v>
      </c>
      <c r="G41" s="834">
        <v>867.8</v>
      </c>
      <c r="H41" s="834">
        <v>869.1</v>
      </c>
      <c r="I41" s="834">
        <v>887.6</v>
      </c>
      <c r="J41" s="834">
        <v>2.1</v>
      </c>
      <c r="K41" s="834">
        <v>5.5</v>
      </c>
      <c r="L41" s="429"/>
      <c r="M41" s="2"/>
      <c r="N41" s="834"/>
      <c r="O41" s="2032"/>
      <c r="P41" s="1000"/>
      <c r="Q41" s="2032"/>
      <c r="Y41" s="1001"/>
      <c r="Z41" s="1001"/>
    </row>
    <row r="42" spans="1:31" ht="18.75" customHeight="1" x14ac:dyDescent="0.2">
      <c r="A42" s="2"/>
      <c r="B42" s="4"/>
      <c r="C42" s="151" t="s">
        <v>78</v>
      </c>
      <c r="D42" s="13"/>
      <c r="E42" s="834">
        <v>975.6</v>
      </c>
      <c r="F42" s="834">
        <v>998.7</v>
      </c>
      <c r="G42" s="834">
        <v>995.9</v>
      </c>
      <c r="H42" s="834">
        <v>1003.4</v>
      </c>
      <c r="I42" s="834">
        <v>1005.1</v>
      </c>
      <c r="J42" s="834">
        <v>0.2</v>
      </c>
      <c r="K42" s="834">
        <v>3</v>
      </c>
      <c r="L42" s="429"/>
      <c r="M42" s="2"/>
      <c r="N42" s="834"/>
      <c r="O42" s="2032"/>
      <c r="P42" s="1000"/>
      <c r="Q42" s="2032"/>
      <c r="Y42" s="1001"/>
      <c r="Z42" s="1001"/>
    </row>
    <row r="43" spans="1:31" ht="18.75" customHeight="1" x14ac:dyDescent="0.2">
      <c r="A43" s="2"/>
      <c r="B43" s="4"/>
      <c r="C43" s="151" t="s">
        <v>233</v>
      </c>
      <c r="D43" s="20"/>
      <c r="E43" s="834">
        <v>974.1</v>
      </c>
      <c r="F43" s="834">
        <v>974.5</v>
      </c>
      <c r="G43" s="834">
        <v>972.9</v>
      </c>
      <c r="H43" s="834">
        <v>980.4</v>
      </c>
      <c r="I43" s="834">
        <v>984.3</v>
      </c>
      <c r="J43" s="834">
        <v>0.4</v>
      </c>
      <c r="K43" s="834">
        <v>3.9</v>
      </c>
      <c r="L43" s="429"/>
      <c r="M43" s="2"/>
      <c r="N43" s="834"/>
      <c r="O43" s="2032"/>
      <c r="P43" s="1000"/>
      <c r="Q43" s="2032"/>
      <c r="Y43" s="1001"/>
      <c r="Z43" s="1001"/>
    </row>
    <row r="44" spans="1:31" ht="18.75" customHeight="1" x14ac:dyDescent="0.2">
      <c r="A44" s="2"/>
      <c r="B44" s="4"/>
      <c r="C44" s="151" t="s">
        <v>234</v>
      </c>
      <c r="D44" s="20"/>
      <c r="E44" s="834">
        <v>956.4</v>
      </c>
      <c r="F44" s="834">
        <v>978.1</v>
      </c>
      <c r="G44" s="834">
        <v>992.6</v>
      </c>
      <c r="H44" s="834">
        <v>1001.8</v>
      </c>
      <c r="I44" s="834">
        <v>1005.1</v>
      </c>
      <c r="J44" s="834">
        <v>0.3</v>
      </c>
      <c r="K44" s="834">
        <v>5.0999999999999996</v>
      </c>
      <c r="L44" s="429"/>
      <c r="M44" s="2"/>
      <c r="N44" s="834"/>
      <c r="O44" s="2032"/>
      <c r="P44" s="1000"/>
      <c r="Q44" s="2032"/>
      <c r="Y44" s="1001"/>
      <c r="Z44" s="1001"/>
    </row>
    <row r="45" spans="1:31" ht="18.75" customHeight="1" x14ac:dyDescent="0.2">
      <c r="A45" s="2"/>
      <c r="B45" s="4"/>
      <c r="C45" s="151" t="s">
        <v>294</v>
      </c>
      <c r="D45" s="20"/>
      <c r="E45" s="834">
        <v>970.9</v>
      </c>
      <c r="F45" s="834">
        <v>985.6</v>
      </c>
      <c r="G45" s="834">
        <v>1002.2</v>
      </c>
      <c r="H45" s="834">
        <v>1010.7</v>
      </c>
      <c r="I45" s="834">
        <v>1016.1</v>
      </c>
      <c r="J45" s="834">
        <v>0.5</v>
      </c>
      <c r="K45" s="834">
        <v>4.7</v>
      </c>
      <c r="L45" s="429"/>
      <c r="M45" s="2"/>
      <c r="N45" s="834"/>
      <c r="O45" s="2032"/>
      <c r="P45" s="1000"/>
      <c r="Q45" s="2032"/>
      <c r="Y45" s="1001"/>
      <c r="Z45" s="1001"/>
    </row>
    <row r="46" spans="1:31" ht="18.75" customHeight="1" x14ac:dyDescent="0.2">
      <c r="A46" s="2"/>
      <c r="B46" s="4"/>
      <c r="C46" s="151" t="s">
        <v>295</v>
      </c>
      <c r="D46" s="20"/>
      <c r="E46" s="834">
        <v>820.4</v>
      </c>
      <c r="F46" s="834">
        <v>841.6</v>
      </c>
      <c r="G46" s="834">
        <v>843.5</v>
      </c>
      <c r="H46" s="834">
        <v>846.9</v>
      </c>
      <c r="I46" s="834">
        <v>850.3</v>
      </c>
      <c r="J46" s="834">
        <v>0.4</v>
      </c>
      <c r="K46" s="834">
        <v>3.6</v>
      </c>
      <c r="L46" s="429"/>
      <c r="M46" s="2"/>
      <c r="N46" s="834"/>
      <c r="O46" s="2032"/>
      <c r="P46" s="1000"/>
      <c r="Q46" s="2032"/>
      <c r="Y46" s="1001"/>
      <c r="Z46" s="1001"/>
    </row>
    <row r="47" spans="1:31" s="435" customFormat="1" ht="47.25" customHeight="1" x14ac:dyDescent="0.2">
      <c r="A47" s="591"/>
      <c r="B47" s="591"/>
      <c r="C47" s="2502" t="s">
        <v>543</v>
      </c>
      <c r="D47" s="2503"/>
      <c r="E47" s="2503"/>
      <c r="F47" s="2503"/>
      <c r="G47" s="2503"/>
      <c r="H47" s="2503"/>
      <c r="I47" s="2503"/>
      <c r="J47" s="2503"/>
      <c r="K47" s="2503"/>
      <c r="L47" s="491"/>
      <c r="M47" s="591"/>
      <c r="N47" s="834"/>
      <c r="O47" s="1002"/>
      <c r="P47" s="1002"/>
      <c r="Q47" s="1002"/>
      <c r="R47" s="1002"/>
      <c r="S47" s="1002"/>
      <c r="T47" s="1002"/>
      <c r="U47" s="1002"/>
      <c r="V47" s="1002"/>
      <c r="W47" s="1002"/>
      <c r="X47" s="1002"/>
      <c r="Y47" s="1002"/>
      <c r="Z47" s="1002"/>
      <c r="AA47" s="1002"/>
      <c r="AB47" s="1002"/>
      <c r="AC47" s="1002"/>
      <c r="AD47" s="1002"/>
      <c r="AE47" s="1002"/>
    </row>
    <row r="48" spans="1:31" ht="13.5" customHeight="1" x14ac:dyDescent="0.2">
      <c r="A48" s="2"/>
      <c r="B48" s="4"/>
      <c r="C48" s="39" t="s">
        <v>451</v>
      </c>
      <c r="D48" s="1032"/>
      <c r="E48" s="1032"/>
      <c r="F48" s="1367"/>
      <c r="I48" s="899"/>
      <c r="J48" s="1032"/>
      <c r="K48" s="1032"/>
      <c r="L48" s="429"/>
      <c r="M48" s="2"/>
    </row>
    <row r="49" spans="1:13" ht="13.5" customHeight="1" x14ac:dyDescent="0.2">
      <c r="A49" s="2"/>
      <c r="B49" s="2"/>
      <c r="C49" s="2"/>
      <c r="D49" s="591"/>
      <c r="E49" s="4"/>
      <c r="F49" s="4"/>
      <c r="G49" s="4"/>
      <c r="H49" s="4"/>
      <c r="I49" s="4"/>
      <c r="J49" s="2497">
        <v>44593</v>
      </c>
      <c r="K49" s="2497"/>
      <c r="L49" s="193">
        <v>15</v>
      </c>
      <c r="M49" s="2"/>
    </row>
  </sheetData>
  <mergeCells count="23">
    <mergeCell ref="B1:D1"/>
    <mergeCell ref="B2:D2"/>
    <mergeCell ref="C4:K4"/>
    <mergeCell ref="C5:D7"/>
    <mergeCell ref="J49:K49"/>
    <mergeCell ref="C9:D9"/>
    <mergeCell ref="C26:K26"/>
    <mergeCell ref="C27:D29"/>
    <mergeCell ref="C31:D31"/>
    <mergeCell ref="J29:J30"/>
    <mergeCell ref="K29:K30"/>
    <mergeCell ref="C47:K47"/>
    <mergeCell ref="F29:I29"/>
    <mergeCell ref="Q7:U7"/>
    <mergeCell ref="W4:AE11"/>
    <mergeCell ref="W13:AB16"/>
    <mergeCell ref="E6:I6"/>
    <mergeCell ref="E28:I28"/>
    <mergeCell ref="J28:K28"/>
    <mergeCell ref="J6:K6"/>
    <mergeCell ref="J7:J8"/>
    <mergeCell ref="K7:K8"/>
    <mergeCell ref="F7:I7"/>
  </mergeCells>
  <conditionalFormatting sqref="Q31:Q46">
    <cfRule type="top10" dxfId="8852" priority="3" bottom="1" rank="2"/>
    <cfRule type="top10" dxfId="8851" priority="4" rank="2"/>
  </conditionalFormatting>
  <conditionalFormatting sqref="O9:O25 P9:P24">
    <cfRule type="top10" dxfId="8850" priority="1" bottom="1" rank="2"/>
    <cfRule type="top10" dxfId="8849" priority="2" rank="2"/>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AK80"/>
  <sheetViews>
    <sheetView zoomScaleNormal="100" workbookViewId="0"/>
  </sheetViews>
  <sheetFormatPr defaultColWidth="9.28515625" defaultRowHeight="12.75" x14ac:dyDescent="0.2"/>
  <cols>
    <col min="1" max="1" width="1" style="316" customWidth="1"/>
    <col min="2" max="2" width="2.5703125" style="316" customWidth="1"/>
    <col min="3" max="3" width="2.28515625" style="316" customWidth="1"/>
    <col min="4" max="4" width="26" style="371" customWidth="1"/>
    <col min="5" max="5" width="5" style="371" customWidth="1"/>
    <col min="6" max="6" width="5.28515625" style="371" customWidth="1"/>
    <col min="7" max="11" width="5" style="316" customWidth="1"/>
    <col min="12" max="12" width="5.5703125" style="316" customWidth="1"/>
    <col min="13" max="15" width="5.42578125" style="316" customWidth="1"/>
    <col min="16" max="16" width="5" style="316" customWidth="1"/>
    <col min="17" max="17" width="5.140625" style="316" customWidth="1"/>
    <col min="18" max="18" width="2.5703125" style="316" customWidth="1"/>
    <col min="19" max="19" width="1" style="316" customWidth="1"/>
    <col min="20" max="20" width="9.42578125" style="338" customWidth="1"/>
    <col min="21" max="21" width="7.5703125" style="1353" customWidth="1"/>
    <col min="22" max="22" width="6.5703125" style="338" bestFit="1" customWidth="1"/>
    <col min="23" max="23" width="5.5703125" style="338" customWidth="1"/>
    <col min="24" max="37" width="9.28515625" style="338"/>
    <col min="38" max="16384" width="9.28515625" style="316"/>
  </cols>
  <sheetData>
    <row r="1" spans="1:37" ht="13.5" customHeight="1" x14ac:dyDescent="0.2">
      <c r="A1" s="311"/>
      <c r="B1" s="371"/>
      <c r="C1" s="2507" t="s">
        <v>33</v>
      </c>
      <c r="D1" s="2507"/>
      <c r="E1" s="2507"/>
      <c r="F1" s="2507"/>
      <c r="G1" s="321"/>
      <c r="H1" s="321"/>
      <c r="I1" s="321"/>
      <c r="J1" s="2518" t="s">
        <v>363</v>
      </c>
      <c r="K1" s="2518"/>
      <c r="L1" s="2518"/>
      <c r="M1" s="2518"/>
      <c r="N1" s="2518"/>
      <c r="O1" s="2518"/>
      <c r="P1" s="2518"/>
      <c r="Q1" s="494"/>
      <c r="R1" s="494"/>
      <c r="S1" s="311"/>
    </row>
    <row r="2" spans="1:37" ht="6" customHeight="1" x14ac:dyDescent="0.2">
      <c r="A2" s="493"/>
      <c r="B2" s="423"/>
      <c r="C2" s="796"/>
      <c r="D2" s="842"/>
      <c r="E2" s="361"/>
      <c r="F2" s="361"/>
      <c r="G2" s="361"/>
      <c r="H2" s="361"/>
      <c r="I2" s="361"/>
      <c r="J2" s="361"/>
      <c r="K2" s="361"/>
      <c r="L2" s="361"/>
      <c r="M2" s="361"/>
      <c r="N2" s="361"/>
      <c r="O2" s="361"/>
      <c r="P2" s="361"/>
      <c r="Q2" s="361"/>
      <c r="R2" s="321"/>
      <c r="S2" s="321"/>
    </row>
    <row r="3" spans="1:37" ht="11.25" customHeight="1" thickBot="1" x14ac:dyDescent="0.25">
      <c r="A3" s="311"/>
      <c r="B3" s="372"/>
      <c r="C3" s="368"/>
      <c r="D3" s="368"/>
      <c r="E3" s="321"/>
      <c r="F3" s="321"/>
      <c r="G3" s="321"/>
      <c r="H3" s="321"/>
      <c r="I3" s="321"/>
      <c r="J3" s="620"/>
      <c r="K3" s="620"/>
      <c r="L3" s="620"/>
      <c r="M3" s="620"/>
      <c r="N3" s="620"/>
      <c r="O3" s="620"/>
      <c r="P3" s="620"/>
      <c r="Q3" s="620" t="s">
        <v>68</v>
      </c>
      <c r="R3" s="321"/>
      <c r="S3" s="321"/>
    </row>
    <row r="4" spans="1:37" ht="13.5" customHeight="1" thickBot="1" x14ac:dyDescent="0.25">
      <c r="A4" s="311"/>
      <c r="B4" s="372"/>
      <c r="C4" s="2508" t="s">
        <v>123</v>
      </c>
      <c r="D4" s="2509"/>
      <c r="E4" s="2509"/>
      <c r="F4" s="2509"/>
      <c r="G4" s="2509"/>
      <c r="H4" s="2509"/>
      <c r="I4" s="2509"/>
      <c r="J4" s="2509"/>
      <c r="K4" s="2509"/>
      <c r="L4" s="2509"/>
      <c r="M4" s="2509"/>
      <c r="N4" s="2509"/>
      <c r="O4" s="2509"/>
      <c r="P4" s="2509"/>
      <c r="Q4" s="2510"/>
      <c r="R4" s="321"/>
      <c r="S4" s="321"/>
    </row>
    <row r="5" spans="1:37" ht="3.75" customHeight="1" x14ac:dyDescent="0.2">
      <c r="A5" s="311"/>
      <c r="B5" s="372"/>
      <c r="C5" s="368"/>
      <c r="D5" s="368"/>
      <c r="E5" s="321"/>
      <c r="F5" s="321"/>
      <c r="G5" s="329"/>
      <c r="H5" s="321"/>
      <c r="I5" s="321"/>
      <c r="J5" s="381"/>
      <c r="K5" s="381"/>
      <c r="L5" s="381"/>
      <c r="M5" s="381"/>
      <c r="N5" s="381"/>
      <c r="O5" s="381"/>
      <c r="P5" s="381"/>
      <c r="Q5" s="381"/>
      <c r="R5" s="321"/>
      <c r="S5" s="321"/>
    </row>
    <row r="6" spans="1:37" ht="13.5" customHeight="1" x14ac:dyDescent="0.2">
      <c r="A6" s="311"/>
      <c r="B6" s="372"/>
      <c r="C6" s="2511" t="s">
        <v>122</v>
      </c>
      <c r="D6" s="2512"/>
      <c r="E6" s="2512"/>
      <c r="F6" s="2512"/>
      <c r="G6" s="2512"/>
      <c r="H6" s="2512"/>
      <c r="I6" s="2512"/>
      <c r="J6" s="2512"/>
      <c r="K6" s="2512"/>
      <c r="L6" s="2512"/>
      <c r="M6" s="2512"/>
      <c r="N6" s="2512"/>
      <c r="O6" s="2512"/>
      <c r="P6" s="2512"/>
      <c r="Q6" s="2513"/>
      <c r="R6" s="321"/>
      <c r="S6" s="321"/>
    </row>
    <row r="7" spans="1:37" ht="1.9" customHeight="1" x14ac:dyDescent="0.2">
      <c r="A7" s="311"/>
      <c r="B7" s="372"/>
      <c r="C7" s="2514" t="s">
        <v>76</v>
      </c>
      <c r="D7" s="2514"/>
      <c r="E7" s="1019"/>
      <c r="F7" s="1019"/>
      <c r="G7" s="1019"/>
      <c r="H7" s="1019"/>
      <c r="I7" s="1019"/>
      <c r="J7" s="2516"/>
      <c r="K7" s="2516"/>
      <c r="L7" s="2516"/>
      <c r="M7" s="2516"/>
      <c r="N7" s="2516"/>
      <c r="O7" s="2516"/>
      <c r="P7" s="2517"/>
      <c r="Q7" s="2517"/>
      <c r="R7" s="321"/>
      <c r="S7" s="321"/>
    </row>
    <row r="8" spans="1:37" ht="11.25" customHeight="1" x14ac:dyDescent="0.2">
      <c r="A8" s="311"/>
      <c r="B8" s="372"/>
      <c r="C8" s="2515"/>
      <c r="D8" s="2515"/>
      <c r="E8" s="1583" t="s">
        <v>33</v>
      </c>
      <c r="F8" s="1024" t="s">
        <v>33</v>
      </c>
      <c r="G8" s="1024" t="s">
        <v>33</v>
      </c>
      <c r="H8" s="1024" t="s">
        <v>33</v>
      </c>
      <c r="I8" s="1024" t="s">
        <v>33</v>
      </c>
      <c r="J8" s="2034">
        <v>2021</v>
      </c>
      <c r="K8" s="1024" t="s">
        <v>33</v>
      </c>
      <c r="L8" s="1024" t="s">
        <v>33</v>
      </c>
      <c r="M8" s="1024" t="s">
        <v>33</v>
      </c>
      <c r="N8" s="1024" t="s">
        <v>33</v>
      </c>
      <c r="O8" s="1024" t="s">
        <v>33</v>
      </c>
      <c r="P8" s="1024" t="s">
        <v>33</v>
      </c>
      <c r="Q8" s="2035">
        <v>2022</v>
      </c>
      <c r="R8" s="321"/>
      <c r="S8" s="321"/>
      <c r="T8" s="2036"/>
      <c r="U8" s="1114"/>
    </row>
    <row r="9" spans="1:37" ht="11.25" customHeight="1" x14ac:dyDescent="0.2">
      <c r="A9" s="311"/>
      <c r="B9" s="372"/>
      <c r="C9" s="326"/>
      <c r="D9" s="326"/>
      <c r="E9" s="1040" t="s">
        <v>91</v>
      </c>
      <c r="F9" s="1040" t="s">
        <v>453</v>
      </c>
      <c r="G9" s="1040" t="s">
        <v>100</v>
      </c>
      <c r="H9" s="1044" t="s">
        <v>99</v>
      </c>
      <c r="I9" s="1044" t="s">
        <v>98</v>
      </c>
      <c r="J9" s="1044" t="s">
        <v>97</v>
      </c>
      <c r="K9" s="1040" t="s">
        <v>96</v>
      </c>
      <c r="L9" s="848" t="s">
        <v>95</v>
      </c>
      <c r="M9" s="848" t="s">
        <v>94</v>
      </c>
      <c r="N9" s="695" t="s">
        <v>93</v>
      </c>
      <c r="O9" s="695" t="s">
        <v>92</v>
      </c>
      <c r="P9" s="695" t="s">
        <v>452</v>
      </c>
      <c r="Q9" s="695" t="s">
        <v>91</v>
      </c>
      <c r="S9" s="321"/>
      <c r="U9" s="1937"/>
    </row>
    <row r="10" spans="1:37" s="386" customFormat="1" ht="16.5" customHeight="1" x14ac:dyDescent="0.2">
      <c r="A10" s="382"/>
      <c r="B10" s="383"/>
      <c r="C10" s="2398" t="s">
        <v>101</v>
      </c>
      <c r="D10" s="2398"/>
      <c r="E10" s="384">
        <v>20</v>
      </c>
      <c r="F10" s="384">
        <v>25</v>
      </c>
      <c r="G10" s="384">
        <v>22</v>
      </c>
      <c r="H10" s="384">
        <v>25</v>
      </c>
      <c r="I10" s="384">
        <v>27</v>
      </c>
      <c r="J10" s="384">
        <v>25</v>
      </c>
      <c r="K10" s="384">
        <v>26</v>
      </c>
      <c r="L10" s="384">
        <v>22</v>
      </c>
      <c r="M10" s="384">
        <v>18</v>
      </c>
      <c r="N10" s="384">
        <v>30</v>
      </c>
      <c r="O10" s="384">
        <v>21</v>
      </c>
      <c r="P10" s="384">
        <v>19</v>
      </c>
      <c r="Q10" s="384">
        <v>23</v>
      </c>
      <c r="R10" s="384"/>
      <c r="S10" s="385"/>
      <c r="T10" s="2037"/>
      <c r="U10" s="1939"/>
      <c r="V10" s="2037"/>
      <c r="W10" s="2037"/>
      <c r="X10" s="2037"/>
      <c r="Y10" s="2037"/>
      <c r="Z10" s="2037"/>
      <c r="AA10" s="2037"/>
      <c r="AB10" s="2037"/>
      <c r="AC10" s="2037"/>
      <c r="AD10" s="2037"/>
      <c r="AE10" s="2037"/>
      <c r="AF10" s="2037"/>
      <c r="AG10" s="2037"/>
      <c r="AH10" s="2037"/>
      <c r="AI10" s="2038"/>
      <c r="AJ10" s="2038"/>
      <c r="AK10" s="2038"/>
    </row>
    <row r="11" spans="1:37" s="390" customFormat="1" ht="10.15" customHeight="1" x14ac:dyDescent="0.2">
      <c r="A11" s="387"/>
      <c r="B11" s="388"/>
      <c r="C11" s="795"/>
      <c r="D11" s="469" t="s">
        <v>221</v>
      </c>
      <c r="E11" s="1013">
        <v>7</v>
      </c>
      <c r="F11" s="1013">
        <v>2</v>
      </c>
      <c r="G11" s="1013">
        <v>2</v>
      </c>
      <c r="H11" s="1013">
        <v>8</v>
      </c>
      <c r="I11" s="1013">
        <v>12</v>
      </c>
      <c r="J11" s="1013">
        <v>11</v>
      </c>
      <c r="K11" s="1013">
        <v>8</v>
      </c>
      <c r="L11" s="1013">
        <v>8</v>
      </c>
      <c r="M11" s="1013">
        <v>2</v>
      </c>
      <c r="N11" s="1013">
        <v>6</v>
      </c>
      <c r="O11" s="1013">
        <v>7</v>
      </c>
      <c r="P11" s="1013">
        <v>6</v>
      </c>
      <c r="Q11" s="1013">
        <v>3</v>
      </c>
      <c r="R11" s="425"/>
      <c r="S11" s="368"/>
      <c r="T11" s="2039"/>
      <c r="U11" s="2037"/>
      <c r="V11" s="2040"/>
      <c r="W11" s="2041"/>
      <c r="X11" s="2042"/>
      <c r="Y11" s="2042"/>
      <c r="Z11" s="2042"/>
      <c r="AA11" s="2042"/>
      <c r="AB11" s="2042"/>
      <c r="AC11" s="2042"/>
      <c r="AD11" s="2042"/>
      <c r="AE11" s="2042"/>
      <c r="AF11" s="2042"/>
      <c r="AG11" s="2042"/>
      <c r="AH11" s="2042"/>
      <c r="AI11" s="2042"/>
      <c r="AJ11" s="2042"/>
      <c r="AK11" s="2042"/>
    </row>
    <row r="12" spans="1:37" s="390" customFormat="1" ht="10.15" customHeight="1" x14ac:dyDescent="0.2">
      <c r="A12" s="387"/>
      <c r="B12" s="388"/>
      <c r="C12" s="795"/>
      <c r="D12" s="469" t="s">
        <v>222</v>
      </c>
      <c r="E12" s="1013">
        <v>2</v>
      </c>
      <c r="F12" s="1013">
        <v>4</v>
      </c>
      <c r="G12" s="1013">
        <v>4</v>
      </c>
      <c r="H12" s="1013">
        <v>1</v>
      </c>
      <c r="I12" s="1013">
        <v>1</v>
      </c>
      <c r="J12" s="1013" t="s">
        <v>9</v>
      </c>
      <c r="K12" s="1013">
        <v>2</v>
      </c>
      <c r="L12" s="1013">
        <v>1</v>
      </c>
      <c r="M12" s="1013">
        <v>4</v>
      </c>
      <c r="N12" s="1013">
        <v>1</v>
      </c>
      <c r="O12" s="1013">
        <v>1</v>
      </c>
      <c r="P12" s="1013" t="s">
        <v>9</v>
      </c>
      <c r="Q12" s="1014">
        <v>5</v>
      </c>
      <c r="R12" s="425"/>
      <c r="S12" s="368"/>
      <c r="T12" s="2042"/>
      <c r="U12" s="2037"/>
      <c r="V12" s="2040"/>
      <c r="W12" s="2041"/>
      <c r="X12" s="2042"/>
      <c r="Y12" s="2042"/>
      <c r="Z12" s="2042"/>
      <c r="AA12" s="2042"/>
      <c r="AB12" s="2042"/>
      <c r="AC12" s="2042"/>
      <c r="AD12" s="2042"/>
      <c r="AE12" s="2042"/>
      <c r="AF12" s="2042"/>
      <c r="AG12" s="2042"/>
      <c r="AH12" s="2042"/>
      <c r="AI12" s="2042"/>
      <c r="AJ12" s="2042"/>
      <c r="AK12" s="2042"/>
    </row>
    <row r="13" spans="1:37" s="807" customFormat="1" ht="10.15" customHeight="1" x14ac:dyDescent="0.2">
      <c r="A13" s="838"/>
      <c r="B13" s="839"/>
      <c r="C13" s="837"/>
      <c r="D13" s="469" t="s">
        <v>223</v>
      </c>
      <c r="E13" s="1013">
        <v>9</v>
      </c>
      <c r="F13" s="1013">
        <v>15</v>
      </c>
      <c r="G13" s="1013">
        <v>15</v>
      </c>
      <c r="H13" s="1013">
        <v>12</v>
      </c>
      <c r="I13" s="1013">
        <v>10</v>
      </c>
      <c r="J13" s="1013">
        <v>8</v>
      </c>
      <c r="K13" s="1013">
        <v>5</v>
      </c>
      <c r="L13" s="1013">
        <v>10</v>
      </c>
      <c r="M13" s="1013">
        <v>6</v>
      </c>
      <c r="N13" s="1013">
        <v>8</v>
      </c>
      <c r="O13" s="1013">
        <v>4</v>
      </c>
      <c r="P13" s="1013">
        <v>6</v>
      </c>
      <c r="Q13" s="1013">
        <v>8</v>
      </c>
      <c r="R13" s="640"/>
      <c r="S13" s="840"/>
      <c r="T13" s="2043"/>
      <c r="U13" s="1354"/>
      <c r="V13" s="2040"/>
      <c r="W13" s="2044"/>
      <c r="X13" s="2045"/>
      <c r="Y13" s="2045"/>
      <c r="Z13" s="2045"/>
      <c r="AA13" s="2045"/>
      <c r="AB13" s="2045"/>
      <c r="AC13" s="2045"/>
      <c r="AD13" s="2045"/>
      <c r="AE13" s="2045"/>
      <c r="AF13" s="2045"/>
      <c r="AG13" s="2045"/>
      <c r="AH13" s="1354"/>
      <c r="AI13" s="2045"/>
      <c r="AJ13" s="2045"/>
      <c r="AK13" s="2045"/>
    </row>
    <row r="14" spans="1:37" s="390" customFormat="1" ht="10.15" customHeight="1" x14ac:dyDescent="0.2">
      <c r="A14" s="387"/>
      <c r="B14" s="388"/>
      <c r="C14" s="795"/>
      <c r="D14" s="469" t="s">
        <v>224</v>
      </c>
      <c r="E14" s="1013">
        <v>1</v>
      </c>
      <c r="F14" s="1013">
        <v>4</v>
      </c>
      <c r="G14" s="1013">
        <v>1</v>
      </c>
      <c r="H14" s="1013">
        <v>2</v>
      </c>
      <c r="I14" s="1013" t="s">
        <v>9</v>
      </c>
      <c r="J14" s="1013">
        <v>1</v>
      </c>
      <c r="K14" s="1013">
        <v>4</v>
      </c>
      <c r="L14" s="1013">
        <v>2</v>
      </c>
      <c r="M14" s="1013" t="s">
        <v>9</v>
      </c>
      <c r="N14" s="1013" t="s">
        <v>9</v>
      </c>
      <c r="O14" s="1013">
        <v>1</v>
      </c>
      <c r="P14" s="1013" t="s">
        <v>9</v>
      </c>
      <c r="Q14" s="1014" t="s">
        <v>9</v>
      </c>
      <c r="R14" s="389"/>
      <c r="S14" s="368"/>
      <c r="T14" s="2042"/>
      <c r="U14" s="2037"/>
      <c r="V14" s="2040"/>
      <c r="W14" s="2042"/>
      <c r="X14" s="2042"/>
      <c r="Y14" s="864"/>
      <c r="Z14" s="864"/>
      <c r="AA14" s="864"/>
      <c r="AB14" s="864"/>
      <c r="AC14" s="864"/>
      <c r="AD14" s="864"/>
      <c r="AE14" s="2042"/>
      <c r="AF14" s="2042"/>
      <c r="AG14" s="2042"/>
      <c r="AH14" s="2042"/>
      <c r="AI14" s="2042"/>
      <c r="AJ14" s="2042"/>
      <c r="AK14" s="2042"/>
    </row>
    <row r="15" spans="1:37" s="390" customFormat="1" ht="10.15" customHeight="1" x14ac:dyDescent="0.2">
      <c r="A15" s="387"/>
      <c r="B15" s="388"/>
      <c r="C15" s="795"/>
      <c r="D15" s="469" t="s">
        <v>433</v>
      </c>
      <c r="E15" s="1014" t="s">
        <v>9</v>
      </c>
      <c r="F15" s="1014" t="s">
        <v>9</v>
      </c>
      <c r="G15" s="1014" t="s">
        <v>9</v>
      </c>
      <c r="H15" s="1014" t="s">
        <v>9</v>
      </c>
      <c r="I15" s="1014" t="s">
        <v>9</v>
      </c>
      <c r="J15" s="1014" t="s">
        <v>9</v>
      </c>
      <c r="K15" s="1014" t="s">
        <v>9</v>
      </c>
      <c r="L15" s="1014" t="s">
        <v>9</v>
      </c>
      <c r="M15" s="1014" t="s">
        <v>9</v>
      </c>
      <c r="N15" s="1014" t="s">
        <v>9</v>
      </c>
      <c r="O15" s="1014" t="s">
        <v>9</v>
      </c>
      <c r="P15" s="1014" t="s">
        <v>9</v>
      </c>
      <c r="Q15" s="1014" t="s">
        <v>9</v>
      </c>
      <c r="R15" s="389"/>
      <c r="S15" s="368"/>
      <c r="T15" s="2039"/>
      <c r="U15" s="2037"/>
      <c r="V15" s="2040"/>
      <c r="W15" s="2039"/>
      <c r="X15" s="2042"/>
      <c r="Y15" s="2046"/>
      <c r="Z15" s="2046"/>
      <c r="AA15" s="2046"/>
      <c r="AB15" s="2046"/>
      <c r="AC15" s="2046"/>
      <c r="AD15" s="2046"/>
      <c r="AE15" s="2047"/>
      <c r="AF15" s="2047"/>
      <c r="AG15" s="2047"/>
      <c r="AH15" s="2047"/>
      <c r="AI15" s="2048"/>
      <c r="AJ15" s="2047"/>
      <c r="AK15" s="2042"/>
    </row>
    <row r="16" spans="1:37" s="390" customFormat="1" ht="10.15" customHeight="1" x14ac:dyDescent="0.2">
      <c r="A16" s="387"/>
      <c r="B16" s="388"/>
      <c r="C16" s="795"/>
      <c r="D16" s="469" t="s">
        <v>226</v>
      </c>
      <c r="E16" s="843" t="s">
        <v>9</v>
      </c>
      <c r="F16" s="843" t="s">
        <v>9</v>
      </c>
      <c r="G16" s="843" t="s">
        <v>9</v>
      </c>
      <c r="H16" s="843" t="s">
        <v>9</v>
      </c>
      <c r="I16" s="843" t="s">
        <v>9</v>
      </c>
      <c r="J16" s="843" t="s">
        <v>9</v>
      </c>
      <c r="K16" s="843" t="s">
        <v>9</v>
      </c>
      <c r="L16" s="843" t="s">
        <v>9</v>
      </c>
      <c r="M16" s="843" t="s">
        <v>9</v>
      </c>
      <c r="N16" s="843" t="s">
        <v>9</v>
      </c>
      <c r="O16" s="843" t="s">
        <v>9</v>
      </c>
      <c r="P16" s="843" t="s">
        <v>9</v>
      </c>
      <c r="Q16" s="843" t="s">
        <v>9</v>
      </c>
      <c r="R16" s="389"/>
      <c r="S16" s="718"/>
      <c r="T16" s="2042"/>
      <c r="U16" s="2037"/>
      <c r="V16" s="2040"/>
      <c r="W16" s="2042"/>
      <c r="X16" s="2042"/>
      <c r="Y16" s="2042"/>
      <c r="Z16" s="2042"/>
      <c r="AA16" s="2042"/>
      <c r="AB16" s="2042"/>
      <c r="AC16" s="2042"/>
      <c r="AD16" s="2042"/>
      <c r="AE16" s="2042"/>
      <c r="AF16" s="2042"/>
      <c r="AG16" s="2042"/>
      <c r="AH16" s="2042"/>
      <c r="AI16" s="2042"/>
      <c r="AJ16" s="2042"/>
      <c r="AK16" s="2042"/>
    </row>
    <row r="17" spans="1:37" s="390" customFormat="1" ht="10.15" customHeight="1" x14ac:dyDescent="0.2">
      <c r="A17" s="387"/>
      <c r="B17" s="388"/>
      <c r="C17" s="795"/>
      <c r="D17" s="391" t="s">
        <v>227</v>
      </c>
      <c r="E17" s="843">
        <v>1</v>
      </c>
      <c r="F17" s="843">
        <v>0</v>
      </c>
      <c r="G17" s="843">
        <v>0</v>
      </c>
      <c r="H17" s="843">
        <v>2</v>
      </c>
      <c r="I17" s="843">
        <v>4</v>
      </c>
      <c r="J17" s="843">
        <v>5</v>
      </c>
      <c r="K17" s="843">
        <v>7</v>
      </c>
      <c r="L17" s="843">
        <v>1</v>
      </c>
      <c r="M17" s="843">
        <v>6</v>
      </c>
      <c r="N17" s="843">
        <v>15</v>
      </c>
      <c r="O17" s="843">
        <v>8</v>
      </c>
      <c r="P17" s="843">
        <v>7</v>
      </c>
      <c r="Q17" s="843">
        <v>7</v>
      </c>
      <c r="R17" s="389"/>
      <c r="S17" s="368"/>
      <c r="T17" s="2042"/>
      <c r="U17" s="2037"/>
      <c r="V17" s="2040"/>
      <c r="W17" s="2042"/>
      <c r="X17" s="2042"/>
      <c r="Y17" s="2042"/>
      <c r="Z17" s="2042"/>
      <c r="AA17" s="2042"/>
      <c r="AB17" s="2042"/>
      <c r="AC17" s="2042"/>
      <c r="AD17" s="2042"/>
      <c r="AE17" s="2042"/>
      <c r="AF17" s="2042"/>
      <c r="AG17" s="2042"/>
      <c r="AH17" s="2042"/>
      <c r="AI17" s="2042"/>
      <c r="AJ17" s="2042"/>
      <c r="AK17" s="2042"/>
    </row>
    <row r="18" spans="1:37" s="386" customFormat="1" ht="14.25" customHeight="1" x14ac:dyDescent="0.2">
      <c r="A18" s="392"/>
      <c r="B18" s="393"/>
      <c r="C18" s="793" t="s">
        <v>267</v>
      </c>
      <c r="D18" s="394"/>
      <c r="E18" s="384">
        <v>13</v>
      </c>
      <c r="F18" s="384">
        <v>13</v>
      </c>
      <c r="G18" s="384">
        <v>12</v>
      </c>
      <c r="H18" s="384">
        <v>14</v>
      </c>
      <c r="I18" s="384">
        <v>15</v>
      </c>
      <c r="J18" s="384">
        <v>14</v>
      </c>
      <c r="K18" s="384">
        <v>7</v>
      </c>
      <c r="L18" s="384">
        <v>10</v>
      </c>
      <c r="M18" s="384">
        <v>8</v>
      </c>
      <c r="N18" s="384">
        <v>7</v>
      </c>
      <c r="O18" s="384">
        <v>6</v>
      </c>
      <c r="P18" s="384">
        <v>6</v>
      </c>
      <c r="Q18" s="384">
        <v>11</v>
      </c>
      <c r="R18" s="389"/>
      <c r="S18" s="368"/>
      <c r="T18" s="2049"/>
      <c r="U18" s="2037"/>
      <c r="V18" s="2038"/>
      <c r="W18" s="2038"/>
      <c r="X18" s="2038"/>
      <c r="Y18" s="2038"/>
      <c r="Z18" s="2038"/>
      <c r="AA18" s="2038"/>
      <c r="AB18" s="2038"/>
      <c r="AC18" s="2038"/>
      <c r="AD18" s="2038"/>
      <c r="AE18" s="2038"/>
      <c r="AF18" s="2038"/>
      <c r="AG18" s="2038"/>
      <c r="AH18" s="2038"/>
      <c r="AI18" s="2038"/>
      <c r="AJ18" s="2038"/>
      <c r="AK18" s="2038"/>
    </row>
    <row r="19" spans="1:37" s="398" customFormat="1" ht="14.25" customHeight="1" x14ac:dyDescent="0.2">
      <c r="A19" s="395"/>
      <c r="B19" s="396"/>
      <c r="C19" s="793" t="s">
        <v>268</v>
      </c>
      <c r="D19" s="841"/>
      <c r="E19" s="397">
        <v>69656</v>
      </c>
      <c r="F19" s="397">
        <v>12303</v>
      </c>
      <c r="G19" s="397">
        <v>8549</v>
      </c>
      <c r="H19" s="397">
        <v>14475</v>
      </c>
      <c r="I19" s="397">
        <v>183841</v>
      </c>
      <c r="J19" s="397">
        <v>13628</v>
      </c>
      <c r="K19" s="397">
        <v>9007</v>
      </c>
      <c r="L19" s="397">
        <v>16083</v>
      </c>
      <c r="M19" s="397">
        <v>3522</v>
      </c>
      <c r="N19" s="397">
        <v>50424</v>
      </c>
      <c r="O19" s="397">
        <v>34122</v>
      </c>
      <c r="P19" s="397">
        <v>149573</v>
      </c>
      <c r="Q19" s="397">
        <v>63788</v>
      </c>
      <c r="R19" s="389"/>
      <c r="S19" s="368"/>
      <c r="T19" s="2039"/>
      <c r="U19" s="2037"/>
      <c r="V19" s="2049"/>
      <c r="W19" s="2049"/>
      <c r="X19" s="2050"/>
      <c r="Y19" s="2050"/>
      <c r="Z19" s="2050"/>
      <c r="AA19" s="2050"/>
      <c r="AB19" s="2050"/>
      <c r="AC19" s="2050"/>
      <c r="AD19" s="2050"/>
      <c r="AE19" s="2050"/>
      <c r="AF19" s="2050"/>
      <c r="AG19" s="2050"/>
      <c r="AH19" s="2050"/>
      <c r="AI19" s="2050"/>
      <c r="AJ19" s="2050"/>
      <c r="AK19" s="2050"/>
    </row>
    <row r="20" spans="1:37" ht="9.75" customHeight="1" x14ac:dyDescent="0.2">
      <c r="A20" s="311"/>
      <c r="B20" s="372"/>
      <c r="C20" s="2504" t="s">
        <v>121</v>
      </c>
      <c r="D20" s="2504"/>
      <c r="E20" s="843" t="s">
        <v>9</v>
      </c>
      <c r="F20" s="843" t="s">
        <v>9</v>
      </c>
      <c r="G20" s="843" t="s">
        <v>9</v>
      </c>
      <c r="H20" s="843">
        <v>634</v>
      </c>
      <c r="I20" s="843">
        <v>3542</v>
      </c>
      <c r="J20" s="843">
        <v>1216</v>
      </c>
      <c r="K20" s="843" t="s">
        <v>9</v>
      </c>
      <c r="L20" s="843" t="s">
        <v>9</v>
      </c>
      <c r="M20" s="843" t="s">
        <v>9</v>
      </c>
      <c r="N20" s="843" t="s">
        <v>9</v>
      </c>
      <c r="O20" s="843" t="s">
        <v>9</v>
      </c>
      <c r="P20" s="843" t="s">
        <v>9</v>
      </c>
      <c r="Q20" s="843" t="s">
        <v>9</v>
      </c>
      <c r="R20" s="389"/>
      <c r="S20" s="368"/>
      <c r="T20" s="2051"/>
      <c r="U20" s="2037"/>
      <c r="V20" s="2049"/>
      <c r="W20" s="2049"/>
    </row>
    <row r="21" spans="1:37" ht="9.75" customHeight="1" x14ac:dyDescent="0.2">
      <c r="A21" s="311"/>
      <c r="B21" s="372"/>
      <c r="C21" s="2504" t="s">
        <v>120</v>
      </c>
      <c r="D21" s="2504"/>
      <c r="E21" s="843" t="s">
        <v>9</v>
      </c>
      <c r="F21" s="843" t="s">
        <v>9</v>
      </c>
      <c r="G21" s="843" t="s">
        <v>9</v>
      </c>
      <c r="H21" s="843" t="s">
        <v>9</v>
      </c>
      <c r="I21" s="843" t="s">
        <v>9</v>
      </c>
      <c r="J21" s="843" t="s">
        <v>9</v>
      </c>
      <c r="K21" s="843" t="s">
        <v>9</v>
      </c>
      <c r="L21" s="843" t="s">
        <v>9</v>
      </c>
      <c r="M21" s="843" t="s">
        <v>9</v>
      </c>
      <c r="N21" s="843" t="s">
        <v>9</v>
      </c>
      <c r="O21" s="843" t="s">
        <v>9</v>
      </c>
      <c r="P21" s="843" t="s">
        <v>9</v>
      </c>
      <c r="Q21" s="843" t="s">
        <v>9</v>
      </c>
      <c r="R21" s="425"/>
      <c r="S21" s="321"/>
      <c r="T21" s="2052"/>
      <c r="U21" s="2037"/>
      <c r="V21" s="2052"/>
    </row>
    <row r="22" spans="1:37" ht="9.75" customHeight="1" x14ac:dyDescent="0.2">
      <c r="A22" s="311"/>
      <c r="B22" s="372"/>
      <c r="C22" s="2504" t="s">
        <v>119</v>
      </c>
      <c r="D22" s="2504"/>
      <c r="E22" s="843">
        <v>241</v>
      </c>
      <c r="F22" s="843" t="s">
        <v>9</v>
      </c>
      <c r="G22" s="843">
        <v>462</v>
      </c>
      <c r="H22" s="843">
        <v>3662</v>
      </c>
      <c r="I22" s="843">
        <v>144646</v>
      </c>
      <c r="J22" s="843">
        <v>10420</v>
      </c>
      <c r="K22" s="843">
        <v>4944</v>
      </c>
      <c r="L22" s="843">
        <v>6836</v>
      </c>
      <c r="M22" s="843">
        <v>84</v>
      </c>
      <c r="N22" s="843">
        <v>17614</v>
      </c>
      <c r="O22" s="843">
        <v>2250</v>
      </c>
      <c r="P22" s="843">
        <v>35695</v>
      </c>
      <c r="Q22" s="843">
        <v>33068</v>
      </c>
      <c r="R22" s="425"/>
      <c r="S22" s="321"/>
      <c r="T22" s="2053"/>
      <c r="U22" s="2037"/>
    </row>
    <row r="23" spans="1:37" ht="9.75" customHeight="1" x14ac:dyDescent="0.2">
      <c r="A23" s="311"/>
      <c r="B23" s="372"/>
      <c r="C23" s="2504" t="s">
        <v>118</v>
      </c>
      <c r="D23" s="2504"/>
      <c r="E23" s="843" t="s">
        <v>9</v>
      </c>
      <c r="F23" s="843" t="s">
        <v>9</v>
      </c>
      <c r="G23" s="843" t="s">
        <v>9</v>
      </c>
      <c r="H23" s="843" t="s">
        <v>9</v>
      </c>
      <c r="I23" s="843" t="s">
        <v>9</v>
      </c>
      <c r="J23" s="843" t="s">
        <v>9</v>
      </c>
      <c r="K23" s="843" t="s">
        <v>9</v>
      </c>
      <c r="L23" s="843" t="s">
        <v>9</v>
      </c>
      <c r="M23" s="843" t="s">
        <v>9</v>
      </c>
      <c r="N23" s="843" t="s">
        <v>9</v>
      </c>
      <c r="O23" s="843" t="s">
        <v>9</v>
      </c>
      <c r="P23" s="843" t="s">
        <v>9</v>
      </c>
      <c r="Q23" s="843" t="s">
        <v>9</v>
      </c>
      <c r="R23" s="425"/>
      <c r="S23" s="321"/>
      <c r="T23" s="2052"/>
      <c r="V23" s="2052"/>
    </row>
    <row r="24" spans="1:37" ht="9.75" customHeight="1" x14ac:dyDescent="0.2">
      <c r="A24" s="311"/>
      <c r="B24" s="372"/>
      <c r="C24" s="2504" t="s">
        <v>117</v>
      </c>
      <c r="D24" s="2504"/>
      <c r="E24" s="843" t="s">
        <v>9</v>
      </c>
      <c r="F24" s="843" t="s">
        <v>9</v>
      </c>
      <c r="G24" s="843" t="s">
        <v>9</v>
      </c>
      <c r="H24" s="843" t="s">
        <v>9</v>
      </c>
      <c r="I24" s="843" t="s">
        <v>9</v>
      </c>
      <c r="J24" s="843" t="s">
        <v>9</v>
      </c>
      <c r="K24" s="843" t="s">
        <v>9</v>
      </c>
      <c r="L24" s="843" t="s">
        <v>9</v>
      </c>
      <c r="M24" s="843" t="s">
        <v>9</v>
      </c>
      <c r="N24" s="843">
        <v>785</v>
      </c>
      <c r="O24" s="843" t="s">
        <v>9</v>
      </c>
      <c r="P24" s="843" t="s">
        <v>9</v>
      </c>
      <c r="Q24" s="843">
        <v>380</v>
      </c>
      <c r="R24" s="425"/>
      <c r="S24" s="321"/>
      <c r="T24" s="2054"/>
      <c r="U24" s="2049"/>
    </row>
    <row r="25" spans="1:37" ht="9.75" customHeight="1" x14ac:dyDescent="0.2">
      <c r="A25" s="311"/>
      <c r="B25" s="372"/>
      <c r="C25" s="2504" t="s">
        <v>116</v>
      </c>
      <c r="D25" s="2504"/>
      <c r="E25" s="843" t="s">
        <v>9</v>
      </c>
      <c r="F25" s="843" t="s">
        <v>9</v>
      </c>
      <c r="G25" s="843" t="s">
        <v>9</v>
      </c>
      <c r="H25" s="843" t="s">
        <v>9</v>
      </c>
      <c r="I25" s="843" t="s">
        <v>9</v>
      </c>
      <c r="J25" s="843" t="s">
        <v>9</v>
      </c>
      <c r="K25" s="843" t="s">
        <v>9</v>
      </c>
      <c r="L25" s="843" t="s">
        <v>9</v>
      </c>
      <c r="M25" s="843" t="s">
        <v>9</v>
      </c>
      <c r="N25" s="843">
        <v>32025</v>
      </c>
      <c r="O25" s="843" t="s">
        <v>9</v>
      </c>
      <c r="P25" s="843" t="s">
        <v>9</v>
      </c>
      <c r="Q25" s="1014" t="s">
        <v>9</v>
      </c>
      <c r="R25" s="425"/>
      <c r="S25" s="321"/>
      <c r="T25" s="2052"/>
      <c r="U25" s="2049"/>
    </row>
    <row r="26" spans="1:37" ht="9.75" customHeight="1" x14ac:dyDescent="0.2">
      <c r="A26" s="311"/>
      <c r="B26" s="372"/>
      <c r="C26" s="2504" t="s">
        <v>115</v>
      </c>
      <c r="D26" s="2504"/>
      <c r="E26" s="843">
        <v>1800</v>
      </c>
      <c r="F26" s="843" t="s">
        <v>9</v>
      </c>
      <c r="G26" s="843" t="s">
        <v>9</v>
      </c>
      <c r="H26" s="843">
        <v>6101</v>
      </c>
      <c r="I26" s="843">
        <v>5887</v>
      </c>
      <c r="J26" s="843">
        <v>1518</v>
      </c>
      <c r="K26" s="843">
        <v>1867</v>
      </c>
      <c r="L26" s="843">
        <v>8481</v>
      </c>
      <c r="M26" s="843">
        <v>1885</v>
      </c>
      <c r="N26" s="843" t="s">
        <v>9</v>
      </c>
      <c r="O26" s="843">
        <v>14209</v>
      </c>
      <c r="P26" s="843">
        <v>3244</v>
      </c>
      <c r="Q26" s="843" t="s">
        <v>9</v>
      </c>
      <c r="R26" s="425"/>
      <c r="S26" s="321"/>
      <c r="T26" s="2052"/>
      <c r="U26" s="2049"/>
      <c r="V26" s="2052"/>
    </row>
    <row r="27" spans="1:37" ht="9.75" customHeight="1" x14ac:dyDescent="0.2">
      <c r="A27" s="311"/>
      <c r="B27" s="372"/>
      <c r="C27" s="2504" t="s">
        <v>114</v>
      </c>
      <c r="D27" s="2504"/>
      <c r="E27" s="843">
        <v>360</v>
      </c>
      <c r="F27" s="843">
        <v>2192</v>
      </c>
      <c r="G27" s="843">
        <v>4481</v>
      </c>
      <c r="H27" s="843">
        <v>2728</v>
      </c>
      <c r="I27" s="843">
        <v>9266</v>
      </c>
      <c r="J27" s="843">
        <v>123</v>
      </c>
      <c r="K27" s="843">
        <v>66</v>
      </c>
      <c r="L27" s="843">
        <v>758</v>
      </c>
      <c r="M27" s="843">
        <v>410</v>
      </c>
      <c r="N27" s="843" t="s">
        <v>9</v>
      </c>
      <c r="O27" s="843" t="s">
        <v>9</v>
      </c>
      <c r="P27" s="843" t="s">
        <v>9</v>
      </c>
      <c r="Q27" s="843">
        <v>38</v>
      </c>
      <c r="R27" s="425"/>
      <c r="S27" s="321"/>
    </row>
    <row r="28" spans="1:37" ht="9.75" customHeight="1" x14ac:dyDescent="0.2">
      <c r="A28" s="311"/>
      <c r="B28" s="372"/>
      <c r="C28" s="2504" t="s">
        <v>113</v>
      </c>
      <c r="D28" s="2504"/>
      <c r="E28" s="843" t="s">
        <v>9</v>
      </c>
      <c r="F28" s="843" t="s">
        <v>9</v>
      </c>
      <c r="G28" s="843" t="s">
        <v>9</v>
      </c>
      <c r="H28" s="843" t="s">
        <v>9</v>
      </c>
      <c r="I28" s="843">
        <v>20500</v>
      </c>
      <c r="J28" s="843" t="s">
        <v>9</v>
      </c>
      <c r="K28" s="843" t="s">
        <v>9</v>
      </c>
      <c r="L28" s="843" t="s">
        <v>9</v>
      </c>
      <c r="M28" s="843" t="s">
        <v>9</v>
      </c>
      <c r="N28" s="843" t="s">
        <v>9</v>
      </c>
      <c r="O28" s="843" t="s">
        <v>9</v>
      </c>
      <c r="P28" s="843">
        <v>15259</v>
      </c>
      <c r="Q28" s="843" t="s">
        <v>9</v>
      </c>
      <c r="R28" s="425"/>
      <c r="S28" s="321"/>
      <c r="T28" s="2053"/>
      <c r="U28" s="2049"/>
    </row>
    <row r="29" spans="1:37" ht="9.75" customHeight="1" x14ac:dyDescent="0.2">
      <c r="A29" s="311"/>
      <c r="B29" s="372"/>
      <c r="C29" s="2504" t="s">
        <v>112</v>
      </c>
      <c r="D29" s="2504"/>
      <c r="E29" s="843" t="s">
        <v>9</v>
      </c>
      <c r="F29" s="843">
        <v>7512</v>
      </c>
      <c r="G29" s="843" t="s">
        <v>9</v>
      </c>
      <c r="H29" s="843" t="s">
        <v>9</v>
      </c>
      <c r="I29" s="843" t="s">
        <v>9</v>
      </c>
      <c r="J29" s="843" t="s">
        <v>9</v>
      </c>
      <c r="K29" s="843" t="s">
        <v>9</v>
      </c>
      <c r="L29" s="843" t="s">
        <v>9</v>
      </c>
      <c r="M29" s="843" t="s">
        <v>9</v>
      </c>
      <c r="N29" s="843" t="s">
        <v>9</v>
      </c>
      <c r="O29" s="843" t="s">
        <v>9</v>
      </c>
      <c r="P29" s="843" t="s">
        <v>9</v>
      </c>
      <c r="Q29" s="843">
        <v>7128</v>
      </c>
      <c r="R29" s="425"/>
      <c r="S29" s="321"/>
      <c r="T29" s="2052"/>
      <c r="U29" s="2049"/>
    </row>
    <row r="30" spans="1:37" ht="9.75" customHeight="1" x14ac:dyDescent="0.2">
      <c r="A30" s="311"/>
      <c r="B30" s="372"/>
      <c r="C30" s="2504" t="s">
        <v>111</v>
      </c>
      <c r="D30" s="2504"/>
      <c r="E30" s="843" t="s">
        <v>9</v>
      </c>
      <c r="F30" s="843">
        <v>1463</v>
      </c>
      <c r="G30" s="843">
        <v>3606</v>
      </c>
      <c r="H30" s="843">
        <v>1350</v>
      </c>
      <c r="I30" s="843" t="s">
        <v>9</v>
      </c>
      <c r="J30" s="843" t="s">
        <v>9</v>
      </c>
      <c r="K30" s="843" t="s">
        <v>9</v>
      </c>
      <c r="L30" s="843" t="s">
        <v>9</v>
      </c>
      <c r="M30" s="843" t="s">
        <v>9</v>
      </c>
      <c r="N30" s="843" t="s">
        <v>9</v>
      </c>
      <c r="O30" s="843">
        <v>373</v>
      </c>
      <c r="P30" s="843" t="s">
        <v>9</v>
      </c>
      <c r="Q30" s="843">
        <v>1829</v>
      </c>
      <c r="R30" s="425"/>
      <c r="S30" s="321"/>
    </row>
    <row r="31" spans="1:37" ht="9.75" customHeight="1" x14ac:dyDescent="0.2">
      <c r="A31" s="311"/>
      <c r="B31" s="372"/>
      <c r="C31" s="2505" t="s">
        <v>380</v>
      </c>
      <c r="D31" s="2505"/>
      <c r="E31" s="843" t="s">
        <v>9</v>
      </c>
      <c r="F31" s="843" t="s">
        <v>9</v>
      </c>
      <c r="G31" s="843" t="s">
        <v>9</v>
      </c>
      <c r="H31" s="843" t="s">
        <v>9</v>
      </c>
      <c r="I31" s="843" t="s">
        <v>9</v>
      </c>
      <c r="J31" s="843" t="s">
        <v>9</v>
      </c>
      <c r="K31" s="843" t="s">
        <v>9</v>
      </c>
      <c r="L31" s="843" t="s">
        <v>9</v>
      </c>
      <c r="M31" s="843" t="s">
        <v>9</v>
      </c>
      <c r="N31" s="843" t="s">
        <v>9</v>
      </c>
      <c r="O31" s="843" t="s">
        <v>9</v>
      </c>
      <c r="P31" s="843" t="s">
        <v>9</v>
      </c>
      <c r="Q31" s="843" t="s">
        <v>9</v>
      </c>
      <c r="R31" s="399"/>
      <c r="S31" s="321"/>
    </row>
    <row r="32" spans="1:37" ht="9.75" customHeight="1" x14ac:dyDescent="0.2">
      <c r="A32" s="311"/>
      <c r="B32" s="372"/>
      <c r="C32" s="2504" t="s">
        <v>110</v>
      </c>
      <c r="D32" s="2504"/>
      <c r="E32" s="843" t="s">
        <v>9</v>
      </c>
      <c r="F32" s="843" t="s">
        <v>9</v>
      </c>
      <c r="G32" s="843" t="s">
        <v>9</v>
      </c>
      <c r="H32" s="843" t="s">
        <v>9</v>
      </c>
      <c r="I32" s="843" t="s">
        <v>9</v>
      </c>
      <c r="J32" s="843" t="s">
        <v>9</v>
      </c>
      <c r="K32" s="843">
        <v>1917</v>
      </c>
      <c r="L32" s="843" t="s">
        <v>9</v>
      </c>
      <c r="M32" s="843" t="s">
        <v>9</v>
      </c>
      <c r="N32" s="843" t="s">
        <v>9</v>
      </c>
      <c r="O32" s="843" t="s">
        <v>9</v>
      </c>
      <c r="P32" s="843" t="s">
        <v>9</v>
      </c>
      <c r="Q32" s="843" t="s">
        <v>9</v>
      </c>
      <c r="R32" s="399"/>
      <c r="S32" s="321"/>
      <c r="T32" s="2052"/>
    </row>
    <row r="33" spans="1:37" ht="9.75" customHeight="1" x14ac:dyDescent="0.2">
      <c r="A33" s="311"/>
      <c r="B33" s="372"/>
      <c r="C33" s="2504" t="s">
        <v>109</v>
      </c>
      <c r="D33" s="2504"/>
      <c r="E33" s="843">
        <v>9929</v>
      </c>
      <c r="F33" s="843" t="s">
        <v>9</v>
      </c>
      <c r="G33" s="843" t="s">
        <v>9</v>
      </c>
      <c r="H33" s="843" t="s">
        <v>9</v>
      </c>
      <c r="I33" s="843" t="s">
        <v>9</v>
      </c>
      <c r="J33" s="843" t="s">
        <v>9</v>
      </c>
      <c r="K33" s="843">
        <v>213</v>
      </c>
      <c r="L33" s="843" t="s">
        <v>9</v>
      </c>
      <c r="M33" s="843" t="s">
        <v>9</v>
      </c>
      <c r="N33" s="843" t="s">
        <v>9</v>
      </c>
      <c r="O33" s="843" t="s">
        <v>9</v>
      </c>
      <c r="P33" s="843" t="s">
        <v>9</v>
      </c>
      <c r="Q33" s="843">
        <v>20812</v>
      </c>
      <c r="R33" s="399"/>
      <c r="S33" s="321"/>
    </row>
    <row r="34" spans="1:37" ht="9.75" customHeight="1" x14ac:dyDescent="0.2">
      <c r="A34" s="311">
        <v>4661</v>
      </c>
      <c r="B34" s="372"/>
      <c r="C34" s="2506" t="s">
        <v>108</v>
      </c>
      <c r="D34" s="2506"/>
      <c r="E34" s="843" t="s">
        <v>9</v>
      </c>
      <c r="F34" s="843" t="s">
        <v>9</v>
      </c>
      <c r="G34" s="843" t="s">
        <v>9</v>
      </c>
      <c r="H34" s="843" t="s">
        <v>9</v>
      </c>
      <c r="I34" s="843" t="s">
        <v>9</v>
      </c>
      <c r="J34" s="843" t="s">
        <v>9</v>
      </c>
      <c r="K34" s="843" t="s">
        <v>9</v>
      </c>
      <c r="L34" s="843" t="s">
        <v>9</v>
      </c>
      <c r="M34" s="843" t="s">
        <v>9</v>
      </c>
      <c r="N34" s="843" t="s">
        <v>9</v>
      </c>
      <c r="O34" s="843" t="s">
        <v>9</v>
      </c>
      <c r="P34" s="843" t="s">
        <v>9</v>
      </c>
      <c r="Q34" s="843" t="s">
        <v>9</v>
      </c>
      <c r="R34" s="399"/>
      <c r="S34" s="321"/>
    </row>
    <row r="35" spans="1:37" ht="9.75" customHeight="1" x14ac:dyDescent="0.2">
      <c r="A35" s="311"/>
      <c r="B35" s="372"/>
      <c r="C35" s="2504" t="s">
        <v>107</v>
      </c>
      <c r="D35" s="2504"/>
      <c r="E35" s="843">
        <v>21</v>
      </c>
      <c r="F35" s="843" t="s">
        <v>9</v>
      </c>
      <c r="G35" s="843" t="s">
        <v>9</v>
      </c>
      <c r="H35" s="843" t="s">
        <v>9</v>
      </c>
      <c r="I35" s="843" t="s">
        <v>9</v>
      </c>
      <c r="J35" s="843">
        <v>351</v>
      </c>
      <c r="K35" s="843" t="s">
        <v>9</v>
      </c>
      <c r="L35" s="843">
        <v>8</v>
      </c>
      <c r="M35" s="843" t="s">
        <v>9</v>
      </c>
      <c r="N35" s="843" t="s">
        <v>9</v>
      </c>
      <c r="O35" s="843" t="s">
        <v>9</v>
      </c>
      <c r="P35" s="843" t="s">
        <v>9</v>
      </c>
      <c r="Q35" s="843">
        <v>219</v>
      </c>
      <c r="R35" s="399"/>
      <c r="S35" s="321"/>
    </row>
    <row r="36" spans="1:37" ht="9.75" customHeight="1" x14ac:dyDescent="0.2">
      <c r="A36" s="311"/>
      <c r="B36" s="372"/>
      <c r="C36" s="2504" t="s">
        <v>106</v>
      </c>
      <c r="D36" s="2504"/>
      <c r="E36" s="843">
        <v>57139</v>
      </c>
      <c r="F36" s="843" t="s">
        <v>9</v>
      </c>
      <c r="G36" s="843" t="s">
        <v>9</v>
      </c>
      <c r="H36" s="843" t="s">
        <v>9</v>
      </c>
      <c r="I36" s="843" t="s">
        <v>9</v>
      </c>
      <c r="J36" s="843" t="s">
        <v>9</v>
      </c>
      <c r="K36" s="843" t="s">
        <v>9</v>
      </c>
      <c r="L36" s="843" t="s">
        <v>9</v>
      </c>
      <c r="M36" s="843" t="s">
        <v>9</v>
      </c>
      <c r="N36" s="843" t="s">
        <v>9</v>
      </c>
      <c r="O36" s="843">
        <v>17290</v>
      </c>
      <c r="P36" s="843" t="s">
        <v>9</v>
      </c>
      <c r="Q36" s="843" t="s">
        <v>9</v>
      </c>
      <c r="R36" s="399"/>
      <c r="S36" s="321"/>
    </row>
    <row r="37" spans="1:37" ht="9.75" customHeight="1" x14ac:dyDescent="0.2">
      <c r="A37" s="311"/>
      <c r="B37" s="372"/>
      <c r="C37" s="2504" t="s">
        <v>257</v>
      </c>
      <c r="D37" s="2504"/>
      <c r="E37" s="843">
        <v>166</v>
      </c>
      <c r="F37" s="843" t="s">
        <v>9</v>
      </c>
      <c r="G37" s="843" t="s">
        <v>9</v>
      </c>
      <c r="H37" s="843" t="s">
        <v>9</v>
      </c>
      <c r="I37" s="843" t="s">
        <v>9</v>
      </c>
      <c r="J37" s="843" t="s">
        <v>9</v>
      </c>
      <c r="K37" s="843" t="s">
        <v>9</v>
      </c>
      <c r="L37" s="843" t="s">
        <v>9</v>
      </c>
      <c r="M37" s="843">
        <v>1143</v>
      </c>
      <c r="N37" s="843" t="s">
        <v>9</v>
      </c>
      <c r="O37" s="843" t="s">
        <v>9</v>
      </c>
      <c r="P37" s="843" t="s">
        <v>9</v>
      </c>
      <c r="Q37" s="843">
        <v>314</v>
      </c>
      <c r="R37" s="425"/>
      <c r="S37" s="321"/>
    </row>
    <row r="38" spans="1:37" ht="9.75" customHeight="1" x14ac:dyDescent="0.2">
      <c r="A38" s="311"/>
      <c r="B38" s="372"/>
      <c r="C38" s="2504" t="s">
        <v>105</v>
      </c>
      <c r="D38" s="2504"/>
      <c r="E38" s="843" t="s">
        <v>9</v>
      </c>
      <c r="F38" s="843">
        <v>1136</v>
      </c>
      <c r="G38" s="843" t="s">
        <v>9</v>
      </c>
      <c r="H38" s="843" t="s">
        <v>9</v>
      </c>
      <c r="I38" s="843" t="s">
        <v>9</v>
      </c>
      <c r="J38" s="843" t="s">
        <v>9</v>
      </c>
      <c r="K38" s="843" t="s">
        <v>9</v>
      </c>
      <c r="L38" s="843" t="s">
        <v>9</v>
      </c>
      <c r="M38" s="843" t="s">
        <v>9</v>
      </c>
      <c r="N38" s="843" t="s">
        <v>9</v>
      </c>
      <c r="O38" s="843" t="s">
        <v>9</v>
      </c>
      <c r="P38" s="843" t="s">
        <v>9</v>
      </c>
      <c r="Q38" s="843" t="s">
        <v>9</v>
      </c>
      <c r="R38" s="425"/>
      <c r="S38" s="321"/>
    </row>
    <row r="39" spans="1:37" ht="9.75" customHeight="1" x14ac:dyDescent="0.2">
      <c r="A39" s="311"/>
      <c r="B39" s="372"/>
      <c r="C39" s="2504" t="s">
        <v>104</v>
      </c>
      <c r="D39" s="2504"/>
      <c r="E39" s="843" t="s">
        <v>9</v>
      </c>
      <c r="F39" s="843" t="s">
        <v>9</v>
      </c>
      <c r="G39" s="843" t="s">
        <v>9</v>
      </c>
      <c r="H39" s="843" t="s">
        <v>9</v>
      </c>
      <c r="I39" s="843" t="s">
        <v>9</v>
      </c>
      <c r="J39" s="843" t="s">
        <v>9</v>
      </c>
      <c r="K39" s="843" t="s">
        <v>9</v>
      </c>
      <c r="L39" s="843" t="s">
        <v>9</v>
      </c>
      <c r="M39" s="843" t="s">
        <v>9</v>
      </c>
      <c r="N39" s="843" t="s">
        <v>9</v>
      </c>
      <c r="O39" s="843" t="s">
        <v>9</v>
      </c>
      <c r="P39" s="843" t="s">
        <v>9</v>
      </c>
      <c r="Q39" s="843" t="s">
        <v>9</v>
      </c>
      <c r="R39" s="425"/>
      <c r="S39" s="321"/>
    </row>
    <row r="40" spans="1:37" s="390" customFormat="1" ht="9.75" customHeight="1" x14ac:dyDescent="0.2">
      <c r="A40" s="387"/>
      <c r="B40" s="388"/>
      <c r="C40" s="2504" t="s">
        <v>103</v>
      </c>
      <c r="D40" s="2504"/>
      <c r="E40" s="843" t="s">
        <v>9</v>
      </c>
      <c r="F40" s="843" t="s">
        <v>9</v>
      </c>
      <c r="G40" s="843" t="s">
        <v>9</v>
      </c>
      <c r="H40" s="843" t="s">
        <v>9</v>
      </c>
      <c r="I40" s="843" t="s">
        <v>9</v>
      </c>
      <c r="J40" s="843" t="s">
        <v>9</v>
      </c>
      <c r="K40" s="843" t="s">
        <v>9</v>
      </c>
      <c r="L40" s="843" t="s">
        <v>9</v>
      </c>
      <c r="M40" s="843" t="s">
        <v>9</v>
      </c>
      <c r="N40" s="843" t="s">
        <v>9</v>
      </c>
      <c r="O40" s="843" t="s">
        <v>9</v>
      </c>
      <c r="P40" s="843" t="s">
        <v>9</v>
      </c>
      <c r="Q40" s="843" t="s">
        <v>9</v>
      </c>
      <c r="R40" s="425"/>
      <c r="S40" s="368"/>
      <c r="T40" s="2042"/>
      <c r="U40" s="2042"/>
      <c r="V40" s="2042"/>
      <c r="W40" s="2042"/>
      <c r="X40" s="2042"/>
      <c r="Y40" s="2042"/>
      <c r="Z40" s="2042"/>
      <c r="AA40" s="2042"/>
      <c r="AB40" s="2042"/>
      <c r="AC40" s="2042"/>
      <c r="AD40" s="2042"/>
      <c r="AE40" s="2042"/>
      <c r="AF40" s="2042"/>
      <c r="AG40" s="2042"/>
      <c r="AH40" s="2042"/>
      <c r="AI40" s="2042"/>
      <c r="AJ40" s="2042"/>
      <c r="AK40" s="2042"/>
    </row>
    <row r="41" spans="1:37" s="390" customFormat="1" ht="23.25" customHeight="1" x14ac:dyDescent="0.2">
      <c r="A41" s="387"/>
      <c r="B41" s="388"/>
      <c r="C41" s="2519" t="s">
        <v>570</v>
      </c>
      <c r="D41" s="2519"/>
      <c r="E41" s="843" t="s">
        <v>9</v>
      </c>
      <c r="F41" s="843" t="s">
        <v>9</v>
      </c>
      <c r="G41" s="843" t="s">
        <v>9</v>
      </c>
      <c r="H41" s="843" t="s">
        <v>9</v>
      </c>
      <c r="I41" s="843" t="s">
        <v>9</v>
      </c>
      <c r="J41" s="843" t="s">
        <v>9</v>
      </c>
      <c r="K41" s="843" t="s">
        <v>9</v>
      </c>
      <c r="L41" s="843" t="s">
        <v>9</v>
      </c>
      <c r="M41" s="843" t="s">
        <v>9</v>
      </c>
      <c r="N41" s="843" t="s">
        <v>9</v>
      </c>
      <c r="O41" s="843" t="s">
        <v>9</v>
      </c>
      <c r="P41" s="843">
        <v>95375</v>
      </c>
      <c r="Q41" s="843" t="s">
        <v>9</v>
      </c>
      <c r="R41" s="425"/>
      <c r="S41" s="368"/>
      <c r="T41" s="2042"/>
      <c r="U41" s="1353"/>
      <c r="V41" s="2042"/>
      <c r="W41" s="2042"/>
      <c r="X41" s="2042"/>
      <c r="Y41" s="2042"/>
      <c r="Z41" s="2042"/>
      <c r="AA41" s="2042"/>
      <c r="AB41" s="2042"/>
      <c r="AC41" s="2042"/>
      <c r="AD41" s="2042"/>
      <c r="AE41" s="2042"/>
      <c r="AF41" s="2042"/>
      <c r="AG41" s="2042"/>
      <c r="AH41" s="2042"/>
      <c r="AI41" s="2042"/>
      <c r="AJ41" s="2042"/>
      <c r="AK41" s="2042"/>
    </row>
    <row r="42" spans="1:37" s="325" customFormat="1" ht="28.5" customHeight="1" x14ac:dyDescent="0.2">
      <c r="A42" s="323"/>
      <c r="B42" s="467"/>
      <c r="C42" s="2520" t="s">
        <v>463</v>
      </c>
      <c r="D42" s="2520"/>
      <c r="E42" s="2520"/>
      <c r="F42" s="2520"/>
      <c r="G42" s="2520"/>
      <c r="H42" s="2520"/>
      <c r="I42" s="2520"/>
      <c r="J42" s="2520"/>
      <c r="K42" s="2520"/>
      <c r="L42" s="2520"/>
      <c r="M42" s="2520"/>
      <c r="N42" s="2520"/>
      <c r="O42" s="2520"/>
      <c r="P42" s="2520"/>
      <c r="Q42" s="2520"/>
      <c r="R42" s="526"/>
      <c r="S42" s="324"/>
      <c r="T42" s="611"/>
      <c r="U42" s="2055"/>
      <c r="V42" s="338"/>
      <c r="W42" s="611"/>
      <c r="X42" s="611"/>
      <c r="Y42" s="611"/>
      <c r="Z42" s="611"/>
      <c r="AA42" s="611"/>
      <c r="AB42" s="611"/>
      <c r="AC42" s="611"/>
      <c r="AD42" s="611"/>
      <c r="AE42" s="611"/>
      <c r="AF42" s="611"/>
      <c r="AG42" s="611"/>
      <c r="AH42" s="611"/>
      <c r="AI42" s="611"/>
      <c r="AJ42" s="611"/>
      <c r="AK42" s="611"/>
    </row>
    <row r="43" spans="1:37" ht="13.5" customHeight="1" x14ac:dyDescent="0.2">
      <c r="A43" s="311"/>
      <c r="B43" s="372"/>
      <c r="C43" s="2511" t="s">
        <v>164</v>
      </c>
      <c r="D43" s="2512"/>
      <c r="E43" s="2512"/>
      <c r="F43" s="2512"/>
      <c r="G43" s="2512"/>
      <c r="H43" s="2512"/>
      <c r="I43" s="2512"/>
      <c r="J43" s="2512"/>
      <c r="K43" s="2512"/>
      <c r="L43" s="2512"/>
      <c r="M43" s="2512"/>
      <c r="N43" s="2512"/>
      <c r="O43" s="2512"/>
      <c r="P43" s="2512"/>
      <c r="Q43" s="2513"/>
      <c r="R43" s="321"/>
      <c r="S43" s="321"/>
    </row>
    <row r="44" spans="1:37" s="413" customFormat="1" ht="2.25" customHeight="1" x14ac:dyDescent="0.2">
      <c r="A44" s="410"/>
      <c r="B44" s="411"/>
      <c r="C44" s="2530" t="s">
        <v>76</v>
      </c>
      <c r="D44" s="2530"/>
      <c r="E44" s="715"/>
      <c r="F44" s="715"/>
      <c r="G44" s="715"/>
      <c r="H44" s="715"/>
      <c r="I44" s="715"/>
      <c r="J44" s="715"/>
      <c r="K44" s="715"/>
      <c r="L44" s="715"/>
      <c r="M44" s="715"/>
      <c r="N44" s="715"/>
      <c r="O44" s="715"/>
      <c r="P44" s="715"/>
      <c r="Q44" s="715"/>
      <c r="R44" s="351"/>
      <c r="S44" s="351"/>
      <c r="T44" s="2056"/>
      <c r="U44" s="1353"/>
      <c r="V44" s="2056"/>
      <c r="W44" s="2056"/>
      <c r="X44" s="2056"/>
      <c r="Y44" s="2056"/>
      <c r="Z44" s="2056"/>
      <c r="AA44" s="2056"/>
      <c r="AB44" s="2056"/>
      <c r="AC44" s="2056"/>
      <c r="AD44" s="2056"/>
      <c r="AE44" s="2056"/>
      <c r="AF44" s="2056"/>
      <c r="AG44" s="2056"/>
      <c r="AH44" s="2056"/>
      <c r="AI44" s="2056"/>
      <c r="AJ44" s="2056"/>
      <c r="AK44" s="2056"/>
    </row>
    <row r="45" spans="1:37" ht="11.25" customHeight="1" x14ac:dyDescent="0.2">
      <c r="A45" s="311"/>
      <c r="B45" s="372"/>
      <c r="C45" s="2531"/>
      <c r="D45" s="2531"/>
      <c r="E45" s="799">
        <v>2008</v>
      </c>
      <c r="F45" s="799">
        <v>2009</v>
      </c>
      <c r="G45" s="667">
        <v>2010</v>
      </c>
      <c r="H45" s="799">
        <v>2011</v>
      </c>
      <c r="I45" s="799">
        <v>2012</v>
      </c>
      <c r="J45" s="667">
        <v>2013</v>
      </c>
      <c r="K45" s="799">
        <v>2014</v>
      </c>
      <c r="L45" s="799">
        <v>2015</v>
      </c>
      <c r="M45" s="667">
        <v>2016</v>
      </c>
      <c r="N45" s="799">
        <v>2017</v>
      </c>
      <c r="O45" s="799">
        <v>2018</v>
      </c>
      <c r="P45" s="667">
        <v>2019</v>
      </c>
      <c r="Q45" s="667">
        <v>2020</v>
      </c>
      <c r="R45" s="425"/>
      <c r="S45" s="321"/>
      <c r="T45" s="2045"/>
      <c r="U45" s="2057"/>
      <c r="V45" s="2045"/>
      <c r="W45" s="2045"/>
    </row>
    <row r="46" spans="1:37" s="804" customFormat="1" ht="11.25" customHeight="1" x14ac:dyDescent="0.2">
      <c r="A46" s="800"/>
      <c r="B46" s="801"/>
      <c r="C46" s="2527" t="s">
        <v>66</v>
      </c>
      <c r="D46" s="2527"/>
      <c r="E46" s="805">
        <v>441</v>
      </c>
      <c r="F46" s="805">
        <v>361</v>
      </c>
      <c r="G46" s="805">
        <v>352</v>
      </c>
      <c r="H46" s="805">
        <v>200</v>
      </c>
      <c r="I46" s="805">
        <v>107</v>
      </c>
      <c r="J46" s="805">
        <v>106</v>
      </c>
      <c r="K46" s="805">
        <v>174</v>
      </c>
      <c r="L46" s="805">
        <v>182</v>
      </c>
      <c r="M46" s="805">
        <v>210</v>
      </c>
      <c r="N46" s="805">
        <v>310</v>
      </c>
      <c r="O46" s="805">
        <v>311</v>
      </c>
      <c r="P46" s="805">
        <v>352</v>
      </c>
      <c r="Q46" s="805">
        <v>258</v>
      </c>
      <c r="R46" s="802"/>
      <c r="S46" s="803"/>
      <c r="T46" s="2044"/>
      <c r="U46" s="2044"/>
      <c r="V46" s="2045"/>
      <c r="W46" s="2045"/>
      <c r="X46" s="2058"/>
      <c r="Y46" s="2058"/>
      <c r="Z46" s="2058"/>
      <c r="AA46" s="2058"/>
      <c r="AB46" s="2058"/>
      <c r="AC46" s="2058"/>
      <c r="AD46" s="2058"/>
      <c r="AE46" s="2058"/>
      <c r="AF46" s="2058"/>
      <c r="AG46" s="2058"/>
      <c r="AH46" s="2058"/>
      <c r="AI46" s="2058"/>
      <c r="AJ46" s="2058"/>
      <c r="AK46" s="2058"/>
    </row>
    <row r="47" spans="1:37" s="804" customFormat="1" ht="11.25" customHeight="1" x14ac:dyDescent="0.2">
      <c r="A47" s="800"/>
      <c r="B47" s="801"/>
      <c r="C47" s="2528" t="s">
        <v>361</v>
      </c>
      <c r="D47" s="2527"/>
      <c r="E47" s="805">
        <v>304</v>
      </c>
      <c r="F47" s="805">
        <v>258</v>
      </c>
      <c r="G47" s="805">
        <v>234</v>
      </c>
      <c r="H47" s="805">
        <v>182</v>
      </c>
      <c r="I47" s="805">
        <v>93</v>
      </c>
      <c r="J47" s="805">
        <v>97</v>
      </c>
      <c r="K47" s="805">
        <v>161</v>
      </c>
      <c r="L47" s="805">
        <v>145</v>
      </c>
      <c r="M47" s="805">
        <v>175</v>
      </c>
      <c r="N47" s="805">
        <v>226</v>
      </c>
      <c r="O47" s="805">
        <v>234</v>
      </c>
      <c r="P47" s="805">
        <v>268</v>
      </c>
      <c r="Q47" s="805">
        <v>208</v>
      </c>
      <c r="R47" s="802"/>
      <c r="S47" s="803"/>
      <c r="T47" s="2044"/>
      <c r="U47" s="2057"/>
      <c r="V47" s="2045"/>
      <c r="W47" s="2045"/>
      <c r="X47" s="2058"/>
      <c r="Y47" s="2058"/>
      <c r="Z47" s="2058"/>
      <c r="AA47" s="2058"/>
      <c r="AB47" s="2058"/>
      <c r="AC47" s="2058"/>
      <c r="AD47" s="2058"/>
      <c r="AE47" s="2058"/>
      <c r="AF47" s="2058"/>
      <c r="AG47" s="2058"/>
      <c r="AH47" s="2058"/>
      <c r="AI47" s="2058"/>
      <c r="AJ47" s="2058"/>
      <c r="AK47" s="2058"/>
    </row>
    <row r="48" spans="1:37" s="390" customFormat="1" ht="10.15" customHeight="1" x14ac:dyDescent="0.2">
      <c r="A48" s="387"/>
      <c r="B48" s="388"/>
      <c r="C48" s="798"/>
      <c r="D48" s="469" t="s">
        <v>221</v>
      </c>
      <c r="E48" s="843">
        <v>172</v>
      </c>
      <c r="F48" s="843">
        <v>142</v>
      </c>
      <c r="G48" s="843">
        <v>141</v>
      </c>
      <c r="H48" s="843">
        <v>93</v>
      </c>
      <c r="I48" s="843">
        <v>36</v>
      </c>
      <c r="J48" s="843">
        <v>27</v>
      </c>
      <c r="K48" s="843">
        <v>49</v>
      </c>
      <c r="L48" s="843">
        <v>65</v>
      </c>
      <c r="M48" s="843">
        <v>69</v>
      </c>
      <c r="N48" s="843">
        <v>91</v>
      </c>
      <c r="O48" s="843">
        <v>96</v>
      </c>
      <c r="P48" s="843">
        <v>105</v>
      </c>
      <c r="Q48" s="843">
        <v>61</v>
      </c>
      <c r="R48" s="425"/>
      <c r="S48" s="368"/>
      <c r="T48" s="2044"/>
      <c r="U48" s="2057"/>
      <c r="V48" s="2045"/>
      <c r="W48" s="2045"/>
      <c r="X48" s="2042"/>
      <c r="Y48" s="2042"/>
      <c r="Z48" s="2042"/>
      <c r="AA48" s="2042"/>
      <c r="AB48" s="2042"/>
      <c r="AC48" s="2042"/>
      <c r="AD48" s="2042"/>
      <c r="AE48" s="2042"/>
      <c r="AF48" s="2042"/>
      <c r="AG48" s="2042"/>
      <c r="AH48" s="2042"/>
      <c r="AI48" s="2042"/>
      <c r="AJ48" s="2042"/>
      <c r="AK48" s="2042"/>
    </row>
    <row r="49" spans="1:37" s="390" customFormat="1" ht="10.15" customHeight="1" x14ac:dyDescent="0.2">
      <c r="A49" s="387"/>
      <c r="B49" s="388"/>
      <c r="C49" s="798"/>
      <c r="D49" s="469" t="s">
        <v>222</v>
      </c>
      <c r="E49" s="843">
        <v>27</v>
      </c>
      <c r="F49" s="843">
        <v>22</v>
      </c>
      <c r="G49" s="843">
        <v>25</v>
      </c>
      <c r="H49" s="843">
        <v>22</v>
      </c>
      <c r="I49" s="843">
        <v>9</v>
      </c>
      <c r="J49" s="843">
        <v>18</v>
      </c>
      <c r="K49" s="843">
        <v>23</v>
      </c>
      <c r="L49" s="843">
        <v>20</v>
      </c>
      <c r="M49" s="843">
        <v>19</v>
      </c>
      <c r="N49" s="843">
        <v>21</v>
      </c>
      <c r="O49" s="843">
        <v>26</v>
      </c>
      <c r="P49" s="843">
        <v>30</v>
      </c>
      <c r="Q49" s="843">
        <v>11</v>
      </c>
      <c r="R49" s="425"/>
      <c r="S49" s="368"/>
      <c r="T49" s="2044"/>
      <c r="U49" s="2057"/>
      <c r="V49" s="2045"/>
      <c r="W49" s="2045"/>
      <c r="X49" s="2042"/>
      <c r="Y49" s="2042"/>
      <c r="Z49" s="2042"/>
      <c r="AA49" s="2042"/>
      <c r="AB49" s="2042"/>
      <c r="AC49" s="2042"/>
      <c r="AD49" s="2042"/>
      <c r="AE49" s="2042"/>
      <c r="AF49" s="2042"/>
      <c r="AG49" s="2042"/>
      <c r="AH49" s="2042"/>
      <c r="AI49" s="2042"/>
      <c r="AJ49" s="2042"/>
      <c r="AK49" s="2042"/>
    </row>
    <row r="50" spans="1:37" s="390" customFormat="1" ht="10.15" customHeight="1" x14ac:dyDescent="0.2">
      <c r="A50" s="387"/>
      <c r="B50" s="388"/>
      <c r="C50" s="798"/>
      <c r="D50" s="890" t="s">
        <v>223</v>
      </c>
      <c r="E50" s="843">
        <v>97</v>
      </c>
      <c r="F50" s="843">
        <v>87</v>
      </c>
      <c r="G50" s="843">
        <v>64</v>
      </c>
      <c r="H50" s="843">
        <v>55</v>
      </c>
      <c r="I50" s="843">
        <v>40</v>
      </c>
      <c r="J50" s="843">
        <v>49</v>
      </c>
      <c r="K50" s="843">
        <v>80</v>
      </c>
      <c r="L50" s="843">
        <v>53</v>
      </c>
      <c r="M50" s="843">
        <v>58</v>
      </c>
      <c r="N50" s="843">
        <v>96</v>
      </c>
      <c r="O50" s="843">
        <v>98</v>
      </c>
      <c r="P50" s="843">
        <v>105</v>
      </c>
      <c r="Q50" s="843">
        <v>97</v>
      </c>
      <c r="R50" s="425"/>
      <c r="S50" s="368"/>
      <c r="T50" s="2044"/>
      <c r="U50" s="2057"/>
      <c r="V50" s="2045"/>
      <c r="W50" s="2045"/>
      <c r="X50" s="2042"/>
      <c r="Y50" s="2042"/>
      <c r="Z50" s="2042"/>
      <c r="AA50" s="2042"/>
      <c r="AB50" s="2042"/>
      <c r="AC50" s="2042"/>
      <c r="AD50" s="2042"/>
      <c r="AE50" s="2042"/>
      <c r="AF50" s="2042"/>
      <c r="AG50" s="2042"/>
      <c r="AH50" s="2042"/>
      <c r="AI50" s="2042"/>
      <c r="AJ50" s="2042"/>
      <c r="AK50" s="2042"/>
    </row>
    <row r="51" spans="1:37" s="390" customFormat="1" ht="10.15" customHeight="1" x14ac:dyDescent="0.2">
      <c r="A51" s="387"/>
      <c r="B51" s="388"/>
      <c r="C51" s="798"/>
      <c r="D51" s="890" t="s">
        <v>225</v>
      </c>
      <c r="E51" s="843" t="s">
        <v>9</v>
      </c>
      <c r="F51" s="843" t="s">
        <v>9</v>
      </c>
      <c r="G51" s="843" t="s">
        <v>9</v>
      </c>
      <c r="H51" s="843" t="s">
        <v>9</v>
      </c>
      <c r="I51" s="843" t="s">
        <v>9</v>
      </c>
      <c r="J51" s="843" t="s">
        <v>9</v>
      </c>
      <c r="K51" s="843" t="s">
        <v>9</v>
      </c>
      <c r="L51" s="843" t="s">
        <v>9</v>
      </c>
      <c r="M51" s="843" t="s">
        <v>9</v>
      </c>
      <c r="N51" s="843" t="s">
        <v>9</v>
      </c>
      <c r="O51" s="843" t="s">
        <v>9</v>
      </c>
      <c r="P51" s="843" t="s">
        <v>9</v>
      </c>
      <c r="Q51" s="843" t="s">
        <v>9</v>
      </c>
      <c r="R51" s="425"/>
      <c r="S51" s="368"/>
      <c r="T51" s="2044"/>
      <c r="U51" s="2057"/>
      <c r="V51" s="2045"/>
      <c r="W51" s="2045"/>
      <c r="X51" s="2042"/>
      <c r="Y51" s="2042"/>
      <c r="Z51" s="2042"/>
      <c r="AA51" s="2042"/>
      <c r="AB51" s="2042"/>
      <c r="AC51" s="2042"/>
      <c r="AD51" s="2042"/>
      <c r="AE51" s="2042"/>
      <c r="AF51" s="2042"/>
      <c r="AG51" s="2042"/>
      <c r="AH51" s="2042"/>
      <c r="AI51" s="2042"/>
      <c r="AJ51" s="2042"/>
      <c r="AK51" s="2042"/>
    </row>
    <row r="52" spans="1:37" s="390" customFormat="1" ht="10.15" customHeight="1" x14ac:dyDescent="0.2">
      <c r="A52" s="387"/>
      <c r="B52" s="388"/>
      <c r="C52" s="798"/>
      <c r="D52" s="469" t="s">
        <v>224</v>
      </c>
      <c r="E52" s="844">
        <v>8</v>
      </c>
      <c r="F52" s="844">
        <v>7</v>
      </c>
      <c r="G52" s="844">
        <v>4</v>
      </c>
      <c r="H52" s="844">
        <v>12</v>
      </c>
      <c r="I52" s="844">
        <v>8</v>
      </c>
      <c r="J52" s="844">
        <v>3</v>
      </c>
      <c r="K52" s="844">
        <v>9</v>
      </c>
      <c r="L52" s="844">
        <v>7</v>
      </c>
      <c r="M52" s="844">
        <v>29</v>
      </c>
      <c r="N52" s="844">
        <v>18</v>
      </c>
      <c r="O52" s="844">
        <v>14</v>
      </c>
      <c r="P52" s="844">
        <v>28</v>
      </c>
      <c r="Q52" s="844">
        <v>39</v>
      </c>
      <c r="R52" s="425"/>
      <c r="S52" s="368"/>
      <c r="T52" s="2044"/>
      <c r="U52" s="2057"/>
      <c r="V52" s="2045"/>
      <c r="W52" s="2045"/>
      <c r="X52" s="2042"/>
      <c r="Y52" s="2042"/>
      <c r="Z52" s="2042"/>
      <c r="AA52" s="2042"/>
      <c r="AB52" s="2042"/>
      <c r="AC52" s="2042"/>
      <c r="AD52" s="2042"/>
      <c r="AE52" s="2042"/>
      <c r="AF52" s="2042"/>
      <c r="AG52" s="2042"/>
      <c r="AH52" s="2042"/>
      <c r="AI52" s="2042"/>
      <c r="AJ52" s="2042"/>
      <c r="AK52" s="2042"/>
    </row>
    <row r="53" spans="1:37" s="804" customFormat="1" ht="11.25" customHeight="1" x14ac:dyDescent="0.2">
      <c r="A53" s="800"/>
      <c r="B53" s="801"/>
      <c r="C53" s="2527" t="s">
        <v>362</v>
      </c>
      <c r="D53" s="2527"/>
      <c r="E53" s="805">
        <v>137</v>
      </c>
      <c r="F53" s="805">
        <v>103</v>
      </c>
      <c r="G53" s="805">
        <v>118</v>
      </c>
      <c r="H53" s="805">
        <v>18</v>
      </c>
      <c r="I53" s="805">
        <v>14</v>
      </c>
      <c r="J53" s="805">
        <v>9</v>
      </c>
      <c r="K53" s="805">
        <v>13</v>
      </c>
      <c r="L53" s="805">
        <v>37</v>
      </c>
      <c r="M53" s="805">
        <v>35</v>
      </c>
      <c r="N53" s="805">
        <v>84</v>
      </c>
      <c r="O53" s="805">
        <v>77</v>
      </c>
      <c r="P53" s="805">
        <v>84</v>
      </c>
      <c r="Q53" s="805">
        <v>50</v>
      </c>
      <c r="R53" s="802"/>
      <c r="S53" s="803"/>
      <c r="T53" s="2044"/>
      <c r="U53" s="2057"/>
      <c r="V53" s="2045"/>
      <c r="W53" s="2045"/>
      <c r="X53" s="2058"/>
      <c r="Y53" s="2058"/>
      <c r="Z53" s="2058"/>
      <c r="AA53" s="2058"/>
      <c r="AB53" s="2058"/>
      <c r="AC53" s="2058"/>
      <c r="AD53" s="2058"/>
      <c r="AE53" s="2058"/>
      <c r="AF53" s="2058"/>
      <c r="AG53" s="2058"/>
      <c r="AH53" s="2058"/>
      <c r="AI53" s="2058"/>
      <c r="AJ53" s="2058"/>
      <c r="AK53" s="2058"/>
    </row>
    <row r="54" spans="1:37" s="390" customFormat="1" ht="9.6" customHeight="1" x14ac:dyDescent="0.2">
      <c r="A54" s="387"/>
      <c r="B54" s="388"/>
      <c r="C54" s="889"/>
      <c r="D54" s="890" t="s">
        <v>419</v>
      </c>
      <c r="E54" s="843" t="s">
        <v>9</v>
      </c>
      <c r="F54" s="843">
        <v>1</v>
      </c>
      <c r="G54" s="843" t="s">
        <v>9</v>
      </c>
      <c r="H54" s="843">
        <v>1</v>
      </c>
      <c r="I54" s="844">
        <v>1</v>
      </c>
      <c r="J54" s="844" t="s">
        <v>9</v>
      </c>
      <c r="K54" s="844" t="s">
        <v>9</v>
      </c>
      <c r="L54" s="844" t="s">
        <v>9</v>
      </c>
      <c r="M54" s="843" t="s">
        <v>9</v>
      </c>
      <c r="N54" s="843" t="s">
        <v>9</v>
      </c>
      <c r="O54" s="843">
        <v>1</v>
      </c>
      <c r="P54" s="843" t="s">
        <v>9</v>
      </c>
      <c r="Q54" s="843" t="s">
        <v>9</v>
      </c>
      <c r="R54" s="425"/>
      <c r="S54" s="368"/>
      <c r="T54" s="2044"/>
      <c r="U54" s="2057"/>
      <c r="V54" s="2045"/>
      <c r="W54" s="2045"/>
      <c r="X54" s="2042"/>
      <c r="Y54" s="2042"/>
      <c r="Z54" s="2042"/>
      <c r="AA54" s="2042"/>
      <c r="AB54" s="2042"/>
      <c r="AC54" s="2042"/>
      <c r="AD54" s="2042"/>
      <c r="AE54" s="2042"/>
      <c r="AF54" s="2042"/>
      <c r="AG54" s="2042"/>
      <c r="AH54" s="2042"/>
      <c r="AI54" s="2042"/>
      <c r="AJ54" s="2042"/>
      <c r="AK54" s="2042"/>
    </row>
    <row r="55" spans="1:37" s="390" customFormat="1" ht="9.6" customHeight="1" x14ac:dyDescent="0.2">
      <c r="A55" s="387"/>
      <c r="B55" s="388"/>
      <c r="C55" s="798"/>
      <c r="D55" s="469" t="s">
        <v>226</v>
      </c>
      <c r="E55" s="844" t="s">
        <v>9</v>
      </c>
      <c r="F55" s="844">
        <v>1</v>
      </c>
      <c r="G55" s="844">
        <v>2</v>
      </c>
      <c r="H55" s="844" t="s">
        <v>9</v>
      </c>
      <c r="I55" s="844">
        <v>1</v>
      </c>
      <c r="J55" s="844" t="s">
        <v>9</v>
      </c>
      <c r="K55" s="844" t="s">
        <v>9</v>
      </c>
      <c r="L55" s="844">
        <v>1</v>
      </c>
      <c r="M55" s="844" t="s">
        <v>9</v>
      </c>
      <c r="N55" s="844" t="s">
        <v>9</v>
      </c>
      <c r="O55" s="844">
        <v>1</v>
      </c>
      <c r="P55" s="844">
        <v>1</v>
      </c>
      <c r="Q55" s="844">
        <v>1</v>
      </c>
      <c r="R55" s="425"/>
      <c r="S55" s="368"/>
      <c r="T55" s="2044"/>
      <c r="U55" s="2057"/>
      <c r="V55" s="2045"/>
      <c r="W55" s="2045"/>
      <c r="X55" s="2042"/>
      <c r="Y55" s="2042"/>
      <c r="Z55" s="2042"/>
      <c r="AA55" s="2042"/>
      <c r="AB55" s="2042"/>
      <c r="AC55" s="2042"/>
      <c r="AD55" s="2042"/>
      <c r="AE55" s="2042"/>
      <c r="AF55" s="2042"/>
      <c r="AG55" s="2042"/>
      <c r="AH55" s="2042"/>
      <c r="AI55" s="2042"/>
      <c r="AJ55" s="2042"/>
      <c r="AK55" s="2042"/>
    </row>
    <row r="56" spans="1:37" s="390" customFormat="1" ht="9.6" customHeight="1" x14ac:dyDescent="0.2">
      <c r="A56" s="387"/>
      <c r="B56" s="388"/>
      <c r="C56" s="798"/>
      <c r="D56" s="469" t="s">
        <v>227</v>
      </c>
      <c r="E56" s="844">
        <v>137</v>
      </c>
      <c r="F56" s="844">
        <v>101</v>
      </c>
      <c r="G56" s="844">
        <v>116</v>
      </c>
      <c r="H56" s="844">
        <v>17</v>
      </c>
      <c r="I56" s="844">
        <v>12</v>
      </c>
      <c r="J56" s="844">
        <v>9</v>
      </c>
      <c r="K56" s="844">
        <v>13</v>
      </c>
      <c r="L56" s="844">
        <v>36</v>
      </c>
      <c r="M56" s="844">
        <v>35</v>
      </c>
      <c r="N56" s="844">
        <v>84</v>
      </c>
      <c r="O56" s="844">
        <v>75</v>
      </c>
      <c r="P56" s="844">
        <v>83</v>
      </c>
      <c r="Q56" s="844">
        <v>49</v>
      </c>
      <c r="R56" s="425"/>
      <c r="S56" s="368"/>
      <c r="T56" s="2044"/>
      <c r="U56" s="2057"/>
      <c r="V56" s="2045"/>
      <c r="W56" s="2045"/>
      <c r="X56" s="2042"/>
      <c r="Y56" s="2042"/>
      <c r="Z56" s="2042"/>
      <c r="AA56" s="2042"/>
      <c r="AB56" s="2042"/>
      <c r="AC56" s="2042"/>
      <c r="AD56" s="2042"/>
      <c r="AE56" s="2042"/>
      <c r="AF56" s="2042"/>
      <c r="AG56" s="2042"/>
      <c r="AH56" s="2042"/>
      <c r="AI56" s="2042"/>
      <c r="AJ56" s="2042"/>
      <c r="AK56" s="2042"/>
    </row>
    <row r="57" spans="1:37" s="641" customFormat="1" ht="13.5" customHeight="1" x14ac:dyDescent="0.2">
      <c r="A57" s="638"/>
      <c r="B57" s="621"/>
      <c r="C57" s="400" t="s">
        <v>376</v>
      </c>
      <c r="D57" s="639"/>
      <c r="E57" s="374"/>
      <c r="F57" s="374"/>
      <c r="G57" s="401"/>
      <c r="H57" s="401"/>
      <c r="I57" s="2529"/>
      <c r="J57" s="2529"/>
      <c r="K57" s="2529"/>
      <c r="L57" s="2529"/>
      <c r="M57" s="2529"/>
      <c r="N57" s="2529"/>
      <c r="O57" s="2529"/>
      <c r="P57" s="2529"/>
      <c r="Q57" s="2529"/>
      <c r="R57" s="640"/>
      <c r="S57" s="401"/>
      <c r="T57" s="2045"/>
      <c r="U57" s="2057"/>
      <c r="V57" s="2045"/>
      <c r="W57" s="2045"/>
      <c r="X57" s="2059"/>
      <c r="Y57" s="2059"/>
      <c r="Z57" s="2042"/>
      <c r="AA57" s="2059"/>
      <c r="AB57" s="2059"/>
      <c r="AC57" s="2059"/>
      <c r="AD57" s="2059"/>
      <c r="AE57" s="2059"/>
      <c r="AF57" s="2059"/>
      <c r="AG57" s="2059"/>
      <c r="AH57" s="2059"/>
      <c r="AI57" s="2059"/>
      <c r="AJ57" s="2059"/>
      <c r="AK57" s="2059"/>
    </row>
    <row r="58" spans="1:37" s="360" customFormat="1" ht="11.1" customHeight="1" thickBot="1" x14ac:dyDescent="0.25">
      <c r="A58" s="392"/>
      <c r="B58" s="402"/>
      <c r="C58" s="891" t="s">
        <v>420</v>
      </c>
      <c r="D58" s="403"/>
      <c r="E58" s="405"/>
      <c r="F58" s="405"/>
      <c r="G58" s="405"/>
      <c r="H58" s="405"/>
      <c r="I58" s="405"/>
      <c r="J58" s="405"/>
      <c r="K58" s="405"/>
      <c r="L58" s="405"/>
      <c r="M58" s="405"/>
      <c r="N58" s="405"/>
      <c r="O58" s="405"/>
      <c r="P58" s="405"/>
      <c r="Q58" s="375" t="s">
        <v>71</v>
      </c>
      <c r="R58" s="406"/>
      <c r="S58" s="407"/>
      <c r="T58" s="2045"/>
      <c r="U58" s="2057"/>
      <c r="V58" s="2045"/>
      <c r="W58" s="2045"/>
      <c r="X58" s="2060"/>
      <c r="Y58" s="2060"/>
      <c r="Z58" s="2042"/>
      <c r="AA58" s="2060"/>
      <c r="AB58" s="2060"/>
      <c r="AC58" s="2060"/>
      <c r="AD58" s="2060"/>
      <c r="AE58" s="2060"/>
      <c r="AF58" s="2060"/>
      <c r="AG58" s="2060"/>
      <c r="AH58" s="2060"/>
      <c r="AI58" s="2060"/>
      <c r="AJ58" s="2060"/>
      <c r="AK58" s="2060"/>
    </row>
    <row r="59" spans="1:37" ht="13.5" customHeight="1" thickBot="1" x14ac:dyDescent="0.25">
      <c r="A59" s="311"/>
      <c r="B59" s="402"/>
      <c r="C59" s="2524" t="s">
        <v>266</v>
      </c>
      <c r="D59" s="2525"/>
      <c r="E59" s="2525"/>
      <c r="F59" s="2525"/>
      <c r="G59" s="2525"/>
      <c r="H59" s="2525"/>
      <c r="I59" s="2525"/>
      <c r="J59" s="2525"/>
      <c r="K59" s="2525"/>
      <c r="L59" s="2525"/>
      <c r="M59" s="2525"/>
      <c r="N59" s="2525"/>
      <c r="O59" s="2525"/>
      <c r="P59" s="2525"/>
      <c r="Q59" s="2526"/>
      <c r="R59" s="375"/>
      <c r="S59" s="362"/>
      <c r="T59" s="2045"/>
      <c r="U59" s="2057"/>
      <c r="V59" s="2045"/>
      <c r="W59" s="2045"/>
      <c r="Z59" s="2042"/>
    </row>
    <row r="60" spans="1:37" ht="3.75" customHeight="1" x14ac:dyDescent="0.2">
      <c r="A60" s="311"/>
      <c r="B60" s="402"/>
      <c r="C60" s="2521" t="s">
        <v>67</v>
      </c>
      <c r="D60" s="2521"/>
      <c r="E60" s="1024"/>
      <c r="F60" s="1024"/>
      <c r="G60" s="1024"/>
      <c r="H60" s="1004"/>
      <c r="I60" s="1004"/>
      <c r="J60" s="1004"/>
      <c r="K60" s="1004"/>
      <c r="L60" s="1004"/>
      <c r="M60" s="1004"/>
      <c r="N60" s="1004"/>
      <c r="O60" s="1004"/>
      <c r="P60" s="1004"/>
      <c r="Q60" s="814"/>
      <c r="R60" s="406"/>
      <c r="S60" s="362"/>
      <c r="T60" s="2045"/>
      <c r="U60" s="2057"/>
      <c r="V60" s="2045"/>
      <c r="W60" s="2045"/>
      <c r="Z60" s="2042"/>
    </row>
    <row r="61" spans="1:37" ht="10.5" customHeight="1" x14ac:dyDescent="0.2">
      <c r="A61" s="311"/>
      <c r="B61" s="372"/>
      <c r="C61" s="2522"/>
      <c r="D61" s="2522"/>
      <c r="E61" s="1043" t="s">
        <v>33</v>
      </c>
      <c r="F61" s="1024"/>
      <c r="G61" s="1024" t="s">
        <v>33</v>
      </c>
      <c r="H61" s="1024" t="s">
        <v>33</v>
      </c>
      <c r="I61" s="1024" t="s">
        <v>33</v>
      </c>
      <c r="J61" s="2034">
        <v>2021</v>
      </c>
      <c r="K61" s="1024" t="s">
        <v>33</v>
      </c>
      <c r="L61" s="1024" t="s">
        <v>33</v>
      </c>
      <c r="M61" s="1024" t="s">
        <v>33</v>
      </c>
      <c r="N61" s="1024" t="s">
        <v>33</v>
      </c>
      <c r="O61" s="1024" t="s">
        <v>33</v>
      </c>
      <c r="P61" s="1024" t="s">
        <v>33</v>
      </c>
      <c r="Q61" s="2035">
        <v>2022</v>
      </c>
      <c r="R61" s="362"/>
      <c r="S61" s="362"/>
      <c r="T61" s="2036"/>
      <c r="U61" s="1114"/>
    </row>
    <row r="62" spans="1:37" ht="12.75" customHeight="1" x14ac:dyDescent="0.2">
      <c r="A62" s="311"/>
      <c r="B62" s="372"/>
      <c r="C62" s="326"/>
      <c r="D62" s="326"/>
      <c r="E62" s="1009" t="s">
        <v>91</v>
      </c>
      <c r="F62" s="848" t="s">
        <v>453</v>
      </c>
      <c r="G62" s="1009" t="s">
        <v>100</v>
      </c>
      <c r="H62" s="1009" t="s">
        <v>99</v>
      </c>
      <c r="I62" s="1009" t="s">
        <v>98</v>
      </c>
      <c r="J62" s="1009" t="s">
        <v>97</v>
      </c>
      <c r="K62" s="848" t="s">
        <v>96</v>
      </c>
      <c r="L62" s="848" t="s">
        <v>95</v>
      </c>
      <c r="M62" s="848" t="s">
        <v>94</v>
      </c>
      <c r="N62" s="848" t="s">
        <v>93</v>
      </c>
      <c r="O62" s="848" t="s">
        <v>92</v>
      </c>
      <c r="P62" s="1009" t="s">
        <v>452</v>
      </c>
      <c r="Q62" s="848" t="s">
        <v>91</v>
      </c>
      <c r="R62" s="406"/>
      <c r="S62" s="362"/>
      <c r="T62" s="2057"/>
      <c r="U62" s="1937"/>
      <c r="V62" s="2045"/>
      <c r="W62" s="2045"/>
      <c r="Z62" s="2042"/>
    </row>
    <row r="63" spans="1:37" ht="9.75" customHeight="1" x14ac:dyDescent="0.2">
      <c r="A63" s="311"/>
      <c r="B63" s="402"/>
      <c r="C63" s="2523" t="s">
        <v>90</v>
      </c>
      <c r="D63" s="2523"/>
      <c r="E63" s="847"/>
      <c r="F63" s="847"/>
      <c r="G63" s="845"/>
      <c r="H63" s="845"/>
      <c r="I63" s="845"/>
      <c r="J63" s="845"/>
      <c r="K63" s="845"/>
      <c r="L63" s="845"/>
      <c r="M63" s="845"/>
      <c r="N63" s="845"/>
      <c r="O63" s="845"/>
      <c r="P63" s="845"/>
      <c r="Q63" s="845"/>
      <c r="R63" s="406"/>
      <c r="S63" s="362"/>
      <c r="T63" s="2057"/>
      <c r="U63" s="1939"/>
      <c r="V63" s="2045"/>
      <c r="W63" s="2045"/>
      <c r="Z63" s="2042"/>
    </row>
    <row r="64" spans="1:37" s="413" customFormat="1" ht="9.75" customHeight="1" x14ac:dyDescent="0.2">
      <c r="A64" s="410"/>
      <c r="B64" s="411"/>
      <c r="C64" s="412" t="s">
        <v>89</v>
      </c>
      <c r="D64" s="337"/>
      <c r="E64" s="846">
        <v>-0.3</v>
      </c>
      <c r="F64" s="846">
        <v>-0.46</v>
      </c>
      <c r="G64" s="846">
        <v>1.41</v>
      </c>
      <c r="H64" s="846">
        <v>0.42</v>
      </c>
      <c r="I64" s="846">
        <v>0.24</v>
      </c>
      <c r="J64" s="846">
        <v>0.15</v>
      </c>
      <c r="K64" s="846">
        <v>-0.35</v>
      </c>
      <c r="L64" s="846">
        <v>-0.2</v>
      </c>
      <c r="M64" s="846">
        <v>0.91</v>
      </c>
      <c r="N64" s="846">
        <v>0.45</v>
      </c>
      <c r="O64" s="846">
        <v>0.44</v>
      </c>
      <c r="P64" s="846">
        <v>0.01</v>
      </c>
      <c r="Q64" s="846">
        <v>0.28000000000000003</v>
      </c>
      <c r="R64" s="351"/>
      <c r="S64" s="351"/>
      <c r="T64" s="2057"/>
      <c r="U64" s="2057"/>
      <c r="V64" s="2045"/>
      <c r="W64" s="2045"/>
      <c r="X64" s="338"/>
      <c r="Y64" s="2056"/>
      <c r="Z64" s="2042"/>
      <c r="AA64" s="2056"/>
      <c r="AB64" s="2056"/>
      <c r="AC64" s="2056"/>
      <c r="AD64" s="2056"/>
      <c r="AE64" s="2056"/>
      <c r="AF64" s="2056"/>
      <c r="AG64" s="2056"/>
      <c r="AH64" s="2056"/>
      <c r="AI64" s="2056"/>
      <c r="AJ64" s="2056"/>
      <c r="AK64" s="2056"/>
    </row>
    <row r="65" spans="1:37" s="413" customFormat="1" ht="9.75" customHeight="1" x14ac:dyDescent="0.2">
      <c r="A65" s="410"/>
      <c r="B65" s="411"/>
      <c r="C65" s="412" t="s">
        <v>88</v>
      </c>
      <c r="D65" s="337"/>
      <c r="E65" s="846">
        <v>0.3</v>
      </c>
      <c r="F65" s="846">
        <v>0.48</v>
      </c>
      <c r="G65" s="846">
        <v>0.45</v>
      </c>
      <c r="H65" s="846">
        <v>0.55000000000000004</v>
      </c>
      <c r="I65" s="846">
        <v>1.24</v>
      </c>
      <c r="J65" s="846">
        <v>0.51</v>
      </c>
      <c r="K65" s="846">
        <v>1.47</v>
      </c>
      <c r="L65" s="846">
        <v>1.54</v>
      </c>
      <c r="M65" s="846">
        <v>1.48</v>
      </c>
      <c r="N65" s="846">
        <v>1.83</v>
      </c>
      <c r="O65" s="846">
        <v>2.58</v>
      </c>
      <c r="P65" s="846">
        <v>2.74</v>
      </c>
      <c r="Q65" s="846">
        <v>3.34</v>
      </c>
      <c r="R65" s="351"/>
      <c r="S65" s="351"/>
      <c r="T65" s="2061"/>
      <c r="U65" s="2062"/>
      <c r="V65" s="2045"/>
      <c r="W65" s="2045"/>
      <c r="X65" s="338"/>
      <c r="Y65" s="2056"/>
      <c r="Z65" s="2042"/>
      <c r="AA65" s="2056"/>
      <c r="AB65" s="2056"/>
      <c r="AC65" s="2056"/>
      <c r="AD65" s="2056"/>
      <c r="AE65" s="2056"/>
      <c r="AF65" s="2056"/>
      <c r="AG65" s="2056"/>
      <c r="AH65" s="2056"/>
      <c r="AI65" s="2056"/>
      <c r="AJ65" s="2056"/>
      <c r="AK65" s="2056"/>
    </row>
    <row r="66" spans="1:37" s="413" customFormat="1" ht="11.25" customHeight="1" x14ac:dyDescent="0.2">
      <c r="A66" s="410"/>
      <c r="B66" s="411"/>
      <c r="C66" s="412" t="s">
        <v>235</v>
      </c>
      <c r="D66" s="337"/>
      <c r="E66" s="846">
        <v>-0.05</v>
      </c>
      <c r="F66" s="846">
        <v>-0.04</v>
      </c>
      <c r="G66" s="846">
        <v>-0.01</v>
      </c>
      <c r="H66" s="846">
        <v>0.05</v>
      </c>
      <c r="I66" s="846">
        <v>0.22</v>
      </c>
      <c r="J66" s="846">
        <v>0.25</v>
      </c>
      <c r="K66" s="846">
        <v>0.36</v>
      </c>
      <c r="L66" s="846">
        <v>0.49</v>
      </c>
      <c r="M66" s="846">
        <v>0.62</v>
      </c>
      <c r="N66" s="846">
        <v>0.78</v>
      </c>
      <c r="O66" s="846">
        <v>1.02</v>
      </c>
      <c r="P66" s="846">
        <v>1.27</v>
      </c>
      <c r="Q66" s="846">
        <v>1.52</v>
      </c>
      <c r="R66" s="351"/>
      <c r="S66" s="351"/>
      <c r="T66" s="2045"/>
      <c r="U66" s="2062"/>
      <c r="V66" s="2045"/>
      <c r="W66" s="2045"/>
      <c r="X66" s="1354"/>
      <c r="Y66" s="2056"/>
      <c r="Z66" s="2042"/>
      <c r="AA66" s="2056"/>
      <c r="AB66" s="2056"/>
      <c r="AC66" s="2056"/>
      <c r="AD66" s="2056"/>
      <c r="AE66" s="2056"/>
      <c r="AF66" s="2056"/>
      <c r="AG66" s="2056"/>
      <c r="AH66" s="2056"/>
      <c r="AI66" s="2056"/>
      <c r="AJ66" s="2056"/>
      <c r="AK66" s="2056"/>
    </row>
    <row r="67" spans="1:37" ht="11.25" customHeight="1" x14ac:dyDescent="0.2">
      <c r="A67" s="311"/>
      <c r="B67" s="402"/>
      <c r="C67" s="794" t="s">
        <v>87</v>
      </c>
      <c r="D67" s="409"/>
      <c r="E67" s="414"/>
      <c r="F67" s="134"/>
      <c r="G67" s="462"/>
      <c r="H67" s="462"/>
      <c r="I67" s="462"/>
      <c r="J67" s="48"/>
      <c r="K67" s="414"/>
      <c r="L67" s="462"/>
      <c r="M67" s="462"/>
      <c r="N67" s="462"/>
      <c r="O67" s="462"/>
      <c r="P67" s="462"/>
      <c r="Q67" s="415"/>
      <c r="R67" s="406"/>
      <c r="S67" s="362"/>
      <c r="T67" s="2045"/>
      <c r="U67" s="2062"/>
      <c r="V67" s="2045"/>
      <c r="W67" s="2045"/>
      <c r="Z67" s="2042"/>
    </row>
    <row r="68" spans="1:37" ht="9.75" customHeight="1" x14ac:dyDescent="0.2">
      <c r="A68" s="311"/>
      <c r="B68" s="416"/>
      <c r="C68" s="370"/>
      <c r="D68" s="619" t="s">
        <v>675</v>
      </c>
      <c r="E68" s="495"/>
      <c r="F68" s="497"/>
      <c r="G68" s="45"/>
      <c r="H68" s="45"/>
      <c r="I68" s="45"/>
      <c r="J68" s="498">
        <v>8.3548160299976573</v>
      </c>
      <c r="K68" s="414"/>
      <c r="L68" s="462"/>
      <c r="M68" s="462"/>
      <c r="N68" s="462"/>
      <c r="O68" s="462"/>
      <c r="P68" s="462"/>
      <c r="Q68" s="998">
        <f>+J68</f>
        <v>8.3548160299976573</v>
      </c>
      <c r="R68" s="406"/>
      <c r="S68" s="362"/>
      <c r="T68" s="2045"/>
      <c r="U68" s="2062"/>
      <c r="V68" s="2045"/>
      <c r="W68" s="2045"/>
      <c r="Z68" s="2042"/>
    </row>
    <row r="69" spans="1:37" ht="9.75" customHeight="1" x14ac:dyDescent="0.2">
      <c r="A69" s="311"/>
      <c r="B69" s="417"/>
      <c r="C69" s="337"/>
      <c r="D69" s="499" t="s">
        <v>676</v>
      </c>
      <c r="E69" s="500"/>
      <c r="F69" s="500"/>
      <c r="G69" s="500"/>
      <c r="H69" s="500"/>
      <c r="I69" s="500"/>
      <c r="J69" s="498">
        <v>5.9697220757701119</v>
      </c>
      <c r="K69" s="414"/>
      <c r="L69" s="150"/>
      <c r="M69" s="462"/>
      <c r="N69" s="462"/>
      <c r="O69" s="462"/>
      <c r="P69" s="462"/>
      <c r="Q69" s="998">
        <f t="shared" ref="Q69:Q72" si="0">+J69</f>
        <v>5.9697220757701119</v>
      </c>
      <c r="R69" s="418"/>
      <c r="S69" s="418"/>
    </row>
    <row r="70" spans="1:37" ht="9.75" customHeight="1" x14ac:dyDescent="0.2">
      <c r="A70" s="311"/>
      <c r="B70" s="417"/>
      <c r="C70" s="337"/>
      <c r="D70" s="499" t="s">
        <v>677</v>
      </c>
      <c r="E70" s="495"/>
      <c r="F70" s="135"/>
      <c r="G70" s="135"/>
      <c r="H70" s="45"/>
      <c r="I70" s="136"/>
      <c r="J70" s="498">
        <v>5.3999120535496381</v>
      </c>
      <c r="K70" s="414"/>
      <c r="L70" s="150"/>
      <c r="M70" s="462"/>
      <c r="N70" s="462"/>
      <c r="O70" s="462"/>
      <c r="P70" s="462"/>
      <c r="Q70" s="998">
        <f t="shared" si="0"/>
        <v>5.3999120535496381</v>
      </c>
      <c r="R70" s="419"/>
      <c r="S70" s="362"/>
    </row>
    <row r="71" spans="1:37" ht="9.75" customHeight="1" x14ac:dyDescent="0.2">
      <c r="A71" s="311"/>
      <c r="B71" s="417"/>
      <c r="C71" s="337"/>
      <c r="D71" s="499" t="s">
        <v>678</v>
      </c>
      <c r="E71" s="501"/>
      <c r="F71" s="499"/>
      <c r="G71" s="499"/>
      <c r="H71" s="499"/>
      <c r="I71" s="499"/>
      <c r="J71" s="498">
        <v>4.8232471823654643</v>
      </c>
      <c r="K71" s="414"/>
      <c r="L71" s="150"/>
      <c r="M71" s="462"/>
      <c r="N71" s="462"/>
      <c r="O71" s="462"/>
      <c r="P71" s="462"/>
      <c r="Q71" s="998">
        <f t="shared" si="0"/>
        <v>4.8232471823654643</v>
      </c>
      <c r="R71" s="419"/>
      <c r="S71" s="362"/>
    </row>
    <row r="72" spans="1:37" ht="9.75" customHeight="1" x14ac:dyDescent="0.2">
      <c r="A72" s="311"/>
      <c r="B72" s="417"/>
      <c r="C72" s="337"/>
      <c r="D72" s="502" t="s">
        <v>679</v>
      </c>
      <c r="E72" s="503"/>
      <c r="F72" s="503"/>
      <c r="G72" s="503"/>
      <c r="H72" s="503"/>
      <c r="I72" s="503"/>
      <c r="J72" s="498">
        <v>4.3116311945338825</v>
      </c>
      <c r="K72" s="414"/>
      <c r="L72" s="150"/>
      <c r="M72" s="462"/>
      <c r="N72" s="462"/>
      <c r="O72" s="462"/>
      <c r="P72" s="462"/>
      <c r="Q72" s="998">
        <f t="shared" si="0"/>
        <v>4.3116311945338825</v>
      </c>
      <c r="R72" s="419"/>
      <c r="S72" s="362"/>
    </row>
    <row r="73" spans="1:37" ht="9.75" customHeight="1" x14ac:dyDescent="0.2">
      <c r="A73" s="311"/>
      <c r="B73" s="417"/>
      <c r="C73" s="337"/>
      <c r="D73" s="499" t="s">
        <v>680</v>
      </c>
      <c r="E73" s="135"/>
      <c r="F73" s="135"/>
      <c r="G73" s="135"/>
      <c r="H73" s="45"/>
      <c r="I73" s="136"/>
      <c r="J73" s="999">
        <v>-24.619302887731521</v>
      </c>
      <c r="K73" s="414"/>
      <c r="L73" s="150"/>
      <c r="M73" s="462"/>
      <c r="N73" s="462"/>
      <c r="O73" s="462"/>
      <c r="P73" s="462"/>
      <c r="Q73" s="414"/>
      <c r="R73" s="419"/>
      <c r="S73" s="362"/>
    </row>
    <row r="74" spans="1:37" ht="9.75" customHeight="1" x14ac:dyDescent="0.2">
      <c r="A74" s="311"/>
      <c r="B74" s="417"/>
      <c r="C74" s="337"/>
      <c r="D74" s="499" t="s">
        <v>681</v>
      </c>
      <c r="E74" s="496"/>
      <c r="F74" s="136"/>
      <c r="G74" s="136"/>
      <c r="H74" s="45"/>
      <c r="I74" s="136"/>
      <c r="J74" s="999">
        <v>-15.374285517526353</v>
      </c>
      <c r="K74" s="414"/>
      <c r="L74" s="150"/>
      <c r="M74" s="462"/>
      <c r="N74" s="462"/>
      <c r="O74" s="462"/>
      <c r="P74" s="462"/>
      <c r="Q74" s="504"/>
      <c r="R74" s="419"/>
      <c r="S74" s="362"/>
    </row>
    <row r="75" spans="1:37" ht="9.75" customHeight="1" x14ac:dyDescent="0.2">
      <c r="A75" s="311"/>
      <c r="B75" s="417"/>
      <c r="C75" s="337"/>
      <c r="D75" s="499" t="s">
        <v>682</v>
      </c>
      <c r="E75" s="496"/>
      <c r="F75" s="136"/>
      <c r="G75" s="136"/>
      <c r="H75" s="45"/>
      <c r="I75" s="136"/>
      <c r="J75" s="999">
        <v>-14.737091355759125</v>
      </c>
      <c r="K75" s="414"/>
      <c r="L75" s="150"/>
      <c r="M75" s="462"/>
      <c r="N75" s="462"/>
      <c r="O75" s="462"/>
      <c r="P75" s="462"/>
      <c r="Q75" s="504"/>
      <c r="R75" s="419"/>
      <c r="S75" s="362"/>
    </row>
    <row r="76" spans="1:37" ht="9.75" customHeight="1" x14ac:dyDescent="0.2">
      <c r="A76" s="311"/>
      <c r="B76" s="417"/>
      <c r="C76" s="337"/>
      <c r="D76" s="499" t="s">
        <v>683</v>
      </c>
      <c r="E76" s="496"/>
      <c r="F76" s="136"/>
      <c r="G76" s="136"/>
      <c r="H76" s="45"/>
      <c r="I76" s="136"/>
      <c r="J76" s="999">
        <v>-11.417263066579919</v>
      </c>
      <c r="K76" s="414"/>
      <c r="L76" s="150"/>
      <c r="M76" s="462"/>
      <c r="N76" s="462"/>
      <c r="O76" s="462"/>
      <c r="P76" s="462"/>
      <c r="Q76" s="504"/>
      <c r="R76" s="419"/>
      <c r="S76" s="362"/>
    </row>
    <row r="77" spans="1:37" ht="9.75" customHeight="1" x14ac:dyDescent="0.2">
      <c r="A77" s="311"/>
      <c r="B77" s="417"/>
      <c r="C77" s="337"/>
      <c r="D77" s="499" t="s">
        <v>684</v>
      </c>
      <c r="E77" s="496"/>
      <c r="F77" s="135"/>
      <c r="G77" s="135"/>
      <c r="H77" s="45"/>
      <c r="I77" s="136"/>
      <c r="J77" s="999">
        <v>-9.6394389336253887</v>
      </c>
      <c r="K77" s="414"/>
      <c r="L77" s="150"/>
      <c r="M77" s="462"/>
      <c r="N77" s="462"/>
      <c r="O77" s="462"/>
      <c r="P77" s="462"/>
      <c r="Q77" s="414"/>
      <c r="R77" s="419"/>
      <c r="S77" s="362"/>
    </row>
    <row r="78" spans="1:37" ht="0.75" customHeight="1" x14ac:dyDescent="0.2">
      <c r="A78" s="311"/>
      <c r="B78" s="417"/>
      <c r="C78" s="337"/>
      <c r="D78" s="420"/>
      <c r="E78" s="414"/>
      <c r="F78" s="135"/>
      <c r="G78" s="135"/>
      <c r="H78" s="45"/>
      <c r="I78" s="136"/>
      <c r="J78" s="415"/>
      <c r="K78" s="414"/>
      <c r="L78" s="150"/>
      <c r="M78" s="462"/>
      <c r="N78" s="462"/>
      <c r="O78" s="462"/>
      <c r="P78" s="462"/>
      <c r="Q78" s="414"/>
      <c r="R78" s="419"/>
      <c r="S78" s="362"/>
    </row>
    <row r="79" spans="1:37" ht="12" customHeight="1" x14ac:dyDescent="0.2">
      <c r="A79" s="311"/>
      <c r="B79" s="421"/>
      <c r="C79" s="404" t="s">
        <v>219</v>
      </c>
      <c r="D79" s="420"/>
      <c r="E79" s="404"/>
      <c r="F79" s="404"/>
      <c r="G79" s="422" t="s">
        <v>86</v>
      </c>
      <c r="H79" s="404"/>
      <c r="I79" s="404"/>
      <c r="J79" s="404"/>
      <c r="K79" s="404"/>
      <c r="L79" s="404"/>
      <c r="M79" s="404"/>
      <c r="N79" s="404"/>
      <c r="O79" s="137"/>
      <c r="P79" s="137"/>
      <c r="Q79" s="137"/>
      <c r="R79" s="406"/>
      <c r="S79" s="362"/>
    </row>
    <row r="80" spans="1:37" s="94" customFormat="1" ht="13.5" customHeight="1" x14ac:dyDescent="0.2">
      <c r="A80" s="93"/>
      <c r="B80" s="183">
        <v>16</v>
      </c>
      <c r="C80" s="2435">
        <v>44593</v>
      </c>
      <c r="D80" s="2435"/>
      <c r="E80" s="2435"/>
      <c r="F80" s="95"/>
      <c r="G80" s="95"/>
      <c r="H80" s="95"/>
      <c r="I80" s="95"/>
      <c r="J80" s="95"/>
      <c r="K80" s="95"/>
      <c r="L80" s="95"/>
      <c r="M80" s="95"/>
      <c r="N80" s="95"/>
      <c r="P80" s="93"/>
      <c r="R80" s="99"/>
      <c r="T80" s="1934"/>
      <c r="U80" s="2063"/>
      <c r="V80" s="1934"/>
      <c r="W80" s="1934"/>
      <c r="X80" s="1934"/>
      <c r="Y80" s="1934"/>
      <c r="Z80" s="1934"/>
      <c r="AA80" s="1934"/>
      <c r="AB80" s="1934"/>
      <c r="AC80" s="1934"/>
      <c r="AD80" s="1934"/>
      <c r="AE80" s="1934"/>
      <c r="AF80" s="1934"/>
      <c r="AG80" s="1934"/>
      <c r="AH80" s="1934"/>
      <c r="AI80" s="1934"/>
      <c r="AJ80" s="1934"/>
      <c r="AK80" s="1934"/>
    </row>
  </sheetData>
  <mergeCells count="42">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 ref="C1:F1"/>
    <mergeCell ref="C4:Q4"/>
    <mergeCell ref="C6:Q6"/>
    <mergeCell ref="C7:D8"/>
    <mergeCell ref="J7:L7"/>
    <mergeCell ref="M7:O7"/>
    <mergeCell ref="P7:Q7"/>
    <mergeCell ref="J1:P1"/>
    <mergeCell ref="C25:D25"/>
    <mergeCell ref="C28:D28"/>
    <mergeCell ref="C27:D27"/>
    <mergeCell ref="C24:D24"/>
    <mergeCell ref="C10:D10"/>
    <mergeCell ref="C20:D20"/>
    <mergeCell ref="C21:D21"/>
    <mergeCell ref="C22:D22"/>
    <mergeCell ref="C23:D23"/>
    <mergeCell ref="C26:D26"/>
    <mergeCell ref="C29:D29"/>
    <mergeCell ref="C30:D30"/>
    <mergeCell ref="C35:D35"/>
    <mergeCell ref="C36:D36"/>
    <mergeCell ref="C37:D37"/>
    <mergeCell ref="C31:D31"/>
    <mergeCell ref="C33:D33"/>
    <mergeCell ref="C34:D34"/>
    <mergeCell ref="C32:D32"/>
  </mergeCells>
  <conditionalFormatting sqref="E62:N62 E45:Q45 H9:L9">
    <cfRule type="cellIs" dxfId="8848" priority="20847" operator="equal">
      <formula>"jan."</formula>
    </cfRule>
  </conditionalFormatting>
  <conditionalFormatting sqref="O62:Q62">
    <cfRule type="cellIs" dxfId="8847" priority="20807" operator="equal">
      <formula>"jan."</formula>
    </cfRule>
  </conditionalFormatting>
  <conditionalFormatting sqref="L9">
    <cfRule type="cellIs" dxfId="8846" priority="16686" operator="equal">
      <formula>"jan."</formula>
    </cfRule>
  </conditionalFormatting>
  <conditionalFormatting sqref="K9">
    <cfRule type="cellIs" dxfId="8845" priority="16685" operator="equal">
      <formula>"jan."</formula>
    </cfRule>
  </conditionalFormatting>
  <conditionalFormatting sqref="L9">
    <cfRule type="cellIs" dxfId="8844" priority="16684" operator="equal">
      <formula>"jan."</formula>
    </cfRule>
  </conditionalFormatting>
  <conditionalFormatting sqref="K9">
    <cfRule type="cellIs" dxfId="8843" priority="16683" operator="equal">
      <formula>"jan."</formula>
    </cfRule>
  </conditionalFormatting>
  <conditionalFormatting sqref="L9">
    <cfRule type="cellIs" dxfId="8842" priority="16682" operator="equal">
      <formula>"jan."</formula>
    </cfRule>
  </conditionalFormatting>
  <conditionalFormatting sqref="J9">
    <cfRule type="cellIs" dxfId="8841" priority="16681" operator="equal">
      <formula>"jan."</formula>
    </cfRule>
  </conditionalFormatting>
  <conditionalFormatting sqref="K9">
    <cfRule type="cellIs" dxfId="8840" priority="16680" operator="equal">
      <formula>"jan."</formula>
    </cfRule>
  </conditionalFormatting>
  <conditionalFormatting sqref="K9">
    <cfRule type="cellIs" dxfId="8839" priority="16679" operator="equal">
      <formula>"jan."</formula>
    </cfRule>
  </conditionalFormatting>
  <conditionalFormatting sqref="J9">
    <cfRule type="cellIs" dxfId="8838" priority="16678" operator="equal">
      <formula>"jan."</formula>
    </cfRule>
  </conditionalFormatting>
  <conditionalFormatting sqref="K9">
    <cfRule type="cellIs" dxfId="8837" priority="16677" operator="equal">
      <formula>"jan."</formula>
    </cfRule>
  </conditionalFormatting>
  <conditionalFormatting sqref="J9">
    <cfRule type="cellIs" dxfId="8836" priority="16676" operator="equal">
      <formula>"jan."</formula>
    </cfRule>
  </conditionalFormatting>
  <conditionalFormatting sqref="K9">
    <cfRule type="cellIs" dxfId="8835" priority="16675" operator="equal">
      <formula>"jan."</formula>
    </cfRule>
  </conditionalFormatting>
  <conditionalFormatting sqref="I9">
    <cfRule type="cellIs" dxfId="8834" priority="16674" operator="equal">
      <formula>"jan."</formula>
    </cfRule>
  </conditionalFormatting>
  <conditionalFormatting sqref="J9">
    <cfRule type="cellIs" dxfId="8833" priority="16673" operator="equal">
      <formula>"jan."</formula>
    </cfRule>
  </conditionalFormatting>
  <conditionalFormatting sqref="L9">
    <cfRule type="cellIs" dxfId="8832" priority="16672" operator="equal">
      <formula>"jan."</formula>
    </cfRule>
  </conditionalFormatting>
  <conditionalFormatting sqref="K9">
    <cfRule type="cellIs" dxfId="8831" priority="16671" operator="equal">
      <formula>"jan."</formula>
    </cfRule>
  </conditionalFormatting>
  <conditionalFormatting sqref="J9">
    <cfRule type="cellIs" dxfId="8830" priority="16670" operator="equal">
      <formula>"jan."</formula>
    </cfRule>
  </conditionalFormatting>
  <conditionalFormatting sqref="K9">
    <cfRule type="cellIs" dxfId="8829" priority="16669" operator="equal">
      <formula>"jan."</formula>
    </cfRule>
  </conditionalFormatting>
  <conditionalFormatting sqref="J9">
    <cfRule type="cellIs" dxfId="8828" priority="16668" operator="equal">
      <formula>"jan."</formula>
    </cfRule>
  </conditionalFormatting>
  <conditionalFormatting sqref="K9">
    <cfRule type="cellIs" dxfId="8827" priority="16667" operator="equal">
      <formula>"jan."</formula>
    </cfRule>
  </conditionalFormatting>
  <conditionalFormatting sqref="J9">
    <cfRule type="cellIs" dxfId="8826" priority="16665" operator="equal">
      <formula>"jan."</formula>
    </cfRule>
  </conditionalFormatting>
  <conditionalFormatting sqref="L9">
    <cfRule type="cellIs" dxfId="8825" priority="16664" operator="equal">
      <formula>"jan."</formula>
    </cfRule>
  </conditionalFormatting>
  <conditionalFormatting sqref="J9">
    <cfRule type="cellIs" dxfId="8824" priority="16663" operator="equal">
      <formula>"jan."</formula>
    </cfRule>
  </conditionalFormatting>
  <conditionalFormatting sqref="I9">
    <cfRule type="cellIs" dxfId="8823" priority="16662" operator="equal">
      <formula>"jan."</formula>
    </cfRule>
  </conditionalFormatting>
  <conditionalFormatting sqref="J9">
    <cfRule type="cellIs" dxfId="8822" priority="16661" operator="equal">
      <formula>"jan."</formula>
    </cfRule>
  </conditionalFormatting>
  <conditionalFormatting sqref="I9">
    <cfRule type="cellIs" dxfId="8821" priority="16660" operator="equal">
      <formula>"jan."</formula>
    </cfRule>
  </conditionalFormatting>
  <conditionalFormatting sqref="J9">
    <cfRule type="cellIs" dxfId="8820" priority="16659" operator="equal">
      <formula>"jan."</formula>
    </cfRule>
  </conditionalFormatting>
  <conditionalFormatting sqref="H9">
    <cfRule type="cellIs" dxfId="8819" priority="16658" operator="equal">
      <formula>"jan."</formula>
    </cfRule>
  </conditionalFormatting>
  <conditionalFormatting sqref="I9">
    <cfRule type="cellIs" dxfId="8818" priority="16657" operator="equal">
      <formula>"jan."</formula>
    </cfRule>
  </conditionalFormatting>
  <conditionalFormatting sqref="K9">
    <cfRule type="cellIs" dxfId="8817" priority="16656" operator="equal">
      <formula>"jan."</formula>
    </cfRule>
  </conditionalFormatting>
  <conditionalFormatting sqref="K9">
    <cfRule type="cellIs" dxfId="8816" priority="16655" operator="equal">
      <formula>"jan."</formula>
    </cfRule>
  </conditionalFormatting>
  <conditionalFormatting sqref="J9">
    <cfRule type="cellIs" dxfId="8815" priority="16654" operator="equal">
      <formula>"jan."</formula>
    </cfRule>
  </conditionalFormatting>
  <conditionalFormatting sqref="K9">
    <cfRule type="cellIs" dxfId="8814" priority="16653" operator="equal">
      <formula>"jan."</formula>
    </cfRule>
  </conditionalFormatting>
  <conditionalFormatting sqref="J9">
    <cfRule type="cellIs" dxfId="8813" priority="16652" operator="equal">
      <formula>"jan."</formula>
    </cfRule>
  </conditionalFormatting>
  <conditionalFormatting sqref="K9">
    <cfRule type="cellIs" dxfId="8812" priority="16651" operator="equal">
      <formula>"jan."</formula>
    </cfRule>
  </conditionalFormatting>
  <conditionalFormatting sqref="I9">
    <cfRule type="cellIs" dxfId="8811" priority="16650" operator="equal">
      <formula>"jan."</formula>
    </cfRule>
  </conditionalFormatting>
  <conditionalFormatting sqref="J9">
    <cfRule type="cellIs" dxfId="8810" priority="16649" operator="equal">
      <formula>"jan."</formula>
    </cfRule>
  </conditionalFormatting>
  <conditionalFormatting sqref="L9">
    <cfRule type="cellIs" dxfId="8809" priority="16648" operator="equal">
      <formula>"jan."</formula>
    </cfRule>
  </conditionalFormatting>
  <conditionalFormatting sqref="J9">
    <cfRule type="cellIs" dxfId="8808" priority="16647" operator="equal">
      <formula>"jan."</formula>
    </cfRule>
  </conditionalFormatting>
  <conditionalFormatting sqref="I9">
    <cfRule type="cellIs" dxfId="8807" priority="16646" operator="equal">
      <formula>"jan."</formula>
    </cfRule>
  </conditionalFormatting>
  <conditionalFormatting sqref="J9">
    <cfRule type="cellIs" dxfId="8806" priority="16645" operator="equal">
      <formula>"jan."</formula>
    </cfRule>
  </conditionalFormatting>
  <conditionalFormatting sqref="I9">
    <cfRule type="cellIs" dxfId="8805" priority="16644" operator="equal">
      <formula>"jan."</formula>
    </cfRule>
  </conditionalFormatting>
  <conditionalFormatting sqref="J9">
    <cfRule type="cellIs" dxfId="8804" priority="16643" operator="equal">
      <formula>"jan."</formula>
    </cfRule>
  </conditionalFormatting>
  <conditionalFormatting sqref="H9">
    <cfRule type="cellIs" dxfId="8803" priority="16642" operator="equal">
      <formula>"jan."</formula>
    </cfRule>
  </conditionalFormatting>
  <conditionalFormatting sqref="I9">
    <cfRule type="cellIs" dxfId="8802" priority="16641" operator="equal">
      <formula>"jan."</formula>
    </cfRule>
  </conditionalFormatting>
  <conditionalFormatting sqref="K9">
    <cfRule type="cellIs" dxfId="8801" priority="16640" operator="equal">
      <formula>"jan."</formula>
    </cfRule>
  </conditionalFormatting>
  <conditionalFormatting sqref="J9">
    <cfRule type="cellIs" dxfId="8800" priority="16639" operator="equal">
      <formula>"jan."</formula>
    </cfRule>
  </conditionalFormatting>
  <conditionalFormatting sqref="I9">
    <cfRule type="cellIs" dxfId="8799" priority="16638" operator="equal">
      <formula>"jan."</formula>
    </cfRule>
  </conditionalFormatting>
  <conditionalFormatting sqref="J9">
    <cfRule type="cellIs" dxfId="8798" priority="16637" operator="equal">
      <formula>"jan."</formula>
    </cfRule>
  </conditionalFormatting>
  <conditionalFormatting sqref="I9">
    <cfRule type="cellIs" dxfId="8797" priority="16636" operator="equal">
      <formula>"jan."</formula>
    </cfRule>
  </conditionalFormatting>
  <conditionalFormatting sqref="J9">
    <cfRule type="cellIs" dxfId="8796" priority="16635" operator="equal">
      <formula>"jan."</formula>
    </cfRule>
  </conditionalFormatting>
  <conditionalFormatting sqref="H9">
    <cfRule type="cellIs" dxfId="8795" priority="16634" operator="equal">
      <formula>"jan."</formula>
    </cfRule>
  </conditionalFormatting>
  <conditionalFormatting sqref="I9">
    <cfRule type="cellIs" dxfId="8794" priority="16633" operator="equal">
      <formula>"jan."</formula>
    </cfRule>
  </conditionalFormatting>
  <conditionalFormatting sqref="K9">
    <cfRule type="cellIs" dxfId="8793" priority="16632" operator="equal">
      <formula>"jan."</formula>
    </cfRule>
  </conditionalFormatting>
  <conditionalFormatting sqref="I9">
    <cfRule type="cellIs" dxfId="8792" priority="16631" operator="equal">
      <formula>"jan."</formula>
    </cfRule>
  </conditionalFormatting>
  <conditionalFormatting sqref="H9">
    <cfRule type="cellIs" dxfId="8791" priority="16630" operator="equal">
      <formula>"jan."</formula>
    </cfRule>
  </conditionalFormatting>
  <conditionalFormatting sqref="I9">
    <cfRule type="cellIs" dxfId="8790" priority="16629" operator="equal">
      <formula>"jan."</formula>
    </cfRule>
  </conditionalFormatting>
  <conditionalFormatting sqref="H9">
    <cfRule type="cellIs" dxfId="8789" priority="16628" operator="equal">
      <formula>"jan."</formula>
    </cfRule>
  </conditionalFormatting>
  <conditionalFormatting sqref="I9">
    <cfRule type="cellIs" dxfId="8788" priority="16627" operator="equal">
      <formula>"jan."</formula>
    </cfRule>
  </conditionalFormatting>
  <conditionalFormatting sqref="H9">
    <cfRule type="cellIs" dxfId="8787" priority="16625" operator="equal">
      <formula>"jan."</formula>
    </cfRule>
  </conditionalFormatting>
  <conditionalFormatting sqref="J9">
    <cfRule type="cellIs" dxfId="8786" priority="16624" operator="equal">
      <formula>"jan."</formula>
    </cfRule>
  </conditionalFormatting>
  <conditionalFormatting sqref="K9">
    <cfRule type="cellIs" dxfId="8785" priority="16623" operator="equal">
      <formula>"jan."</formula>
    </cfRule>
  </conditionalFormatting>
  <conditionalFormatting sqref="J9">
    <cfRule type="cellIs" dxfId="8784" priority="16622" operator="equal">
      <formula>"jan."</formula>
    </cfRule>
  </conditionalFormatting>
  <conditionalFormatting sqref="K9">
    <cfRule type="cellIs" dxfId="8783" priority="16621" operator="equal">
      <formula>"jan."</formula>
    </cfRule>
  </conditionalFormatting>
  <conditionalFormatting sqref="J9">
    <cfRule type="cellIs" dxfId="8782" priority="16620" operator="equal">
      <formula>"jan."</formula>
    </cfRule>
  </conditionalFormatting>
  <conditionalFormatting sqref="K9">
    <cfRule type="cellIs" dxfId="8781" priority="16619" operator="equal">
      <formula>"jan."</formula>
    </cfRule>
  </conditionalFormatting>
  <conditionalFormatting sqref="I9">
    <cfRule type="cellIs" dxfId="8780" priority="16618" operator="equal">
      <formula>"jan."</formula>
    </cfRule>
  </conditionalFormatting>
  <conditionalFormatting sqref="J9">
    <cfRule type="cellIs" dxfId="8779" priority="16617" operator="equal">
      <formula>"jan."</formula>
    </cfRule>
  </conditionalFormatting>
  <conditionalFormatting sqref="J9">
    <cfRule type="cellIs" dxfId="8778" priority="16616" operator="equal">
      <formula>"jan."</formula>
    </cfRule>
  </conditionalFormatting>
  <conditionalFormatting sqref="I9">
    <cfRule type="cellIs" dxfId="8777" priority="16615" operator="equal">
      <formula>"jan."</formula>
    </cfRule>
  </conditionalFormatting>
  <conditionalFormatting sqref="J9">
    <cfRule type="cellIs" dxfId="8776" priority="16614" operator="equal">
      <formula>"jan."</formula>
    </cfRule>
  </conditionalFormatting>
  <conditionalFormatting sqref="I9">
    <cfRule type="cellIs" dxfId="8775" priority="16613" operator="equal">
      <formula>"jan."</formula>
    </cfRule>
  </conditionalFormatting>
  <conditionalFormatting sqref="J9">
    <cfRule type="cellIs" dxfId="8774" priority="16612" operator="equal">
      <formula>"jan."</formula>
    </cfRule>
  </conditionalFormatting>
  <conditionalFormatting sqref="H9">
    <cfRule type="cellIs" dxfId="8773" priority="16611" operator="equal">
      <formula>"jan."</formula>
    </cfRule>
  </conditionalFormatting>
  <conditionalFormatting sqref="I9">
    <cfRule type="cellIs" dxfId="8772" priority="16610" operator="equal">
      <formula>"jan."</formula>
    </cfRule>
  </conditionalFormatting>
  <conditionalFormatting sqref="K9">
    <cfRule type="cellIs" dxfId="8771" priority="16609" operator="equal">
      <formula>"jan."</formula>
    </cfRule>
  </conditionalFormatting>
  <conditionalFormatting sqref="J9">
    <cfRule type="cellIs" dxfId="8770" priority="16608" operator="equal">
      <formula>"jan."</formula>
    </cfRule>
  </conditionalFormatting>
  <conditionalFormatting sqref="I9">
    <cfRule type="cellIs" dxfId="8769" priority="16607" operator="equal">
      <formula>"jan."</formula>
    </cfRule>
  </conditionalFormatting>
  <conditionalFormatting sqref="J9">
    <cfRule type="cellIs" dxfId="8768" priority="16606" operator="equal">
      <formula>"jan."</formula>
    </cfRule>
  </conditionalFormatting>
  <conditionalFormatting sqref="I9">
    <cfRule type="cellIs" dxfId="8767" priority="16605" operator="equal">
      <formula>"jan."</formula>
    </cfRule>
  </conditionalFormatting>
  <conditionalFormatting sqref="J9">
    <cfRule type="cellIs" dxfId="8766" priority="16604" operator="equal">
      <formula>"jan."</formula>
    </cfRule>
  </conditionalFormatting>
  <conditionalFormatting sqref="H9">
    <cfRule type="cellIs" dxfId="8765" priority="16603" operator="equal">
      <formula>"jan."</formula>
    </cfRule>
  </conditionalFormatting>
  <conditionalFormatting sqref="I9">
    <cfRule type="cellIs" dxfId="8764" priority="16602" operator="equal">
      <formula>"jan."</formula>
    </cfRule>
  </conditionalFormatting>
  <conditionalFormatting sqref="K9">
    <cfRule type="cellIs" dxfId="8763" priority="16601" operator="equal">
      <formula>"jan."</formula>
    </cfRule>
  </conditionalFormatting>
  <conditionalFormatting sqref="I9">
    <cfRule type="cellIs" dxfId="8762" priority="16600" operator="equal">
      <formula>"jan."</formula>
    </cfRule>
  </conditionalFormatting>
  <conditionalFormatting sqref="H9">
    <cfRule type="cellIs" dxfId="8761" priority="16599" operator="equal">
      <formula>"jan."</formula>
    </cfRule>
  </conditionalFormatting>
  <conditionalFormatting sqref="I9">
    <cfRule type="cellIs" dxfId="8760" priority="16598" operator="equal">
      <formula>"jan."</formula>
    </cfRule>
  </conditionalFormatting>
  <conditionalFormatting sqref="H9">
    <cfRule type="cellIs" dxfId="8759" priority="16597" operator="equal">
      <formula>"jan."</formula>
    </cfRule>
  </conditionalFormatting>
  <conditionalFormatting sqref="I9">
    <cfRule type="cellIs" dxfId="8758" priority="16596" operator="equal">
      <formula>"jan."</formula>
    </cfRule>
  </conditionalFormatting>
  <conditionalFormatting sqref="H9">
    <cfRule type="cellIs" dxfId="8757" priority="16594" operator="equal">
      <formula>"jan."</formula>
    </cfRule>
  </conditionalFormatting>
  <conditionalFormatting sqref="J9">
    <cfRule type="cellIs" dxfId="8756" priority="16593" operator="equal">
      <formula>"jan."</formula>
    </cfRule>
  </conditionalFormatting>
  <conditionalFormatting sqref="J9">
    <cfRule type="cellIs" dxfId="8755" priority="16592" operator="equal">
      <formula>"jan."</formula>
    </cfRule>
  </conditionalFormatting>
  <conditionalFormatting sqref="I9">
    <cfRule type="cellIs" dxfId="8754" priority="16591" operator="equal">
      <formula>"jan."</formula>
    </cfRule>
  </conditionalFormatting>
  <conditionalFormatting sqref="J9">
    <cfRule type="cellIs" dxfId="8753" priority="16590" operator="equal">
      <formula>"jan."</formula>
    </cfRule>
  </conditionalFormatting>
  <conditionalFormatting sqref="I9">
    <cfRule type="cellIs" dxfId="8752" priority="16589" operator="equal">
      <formula>"jan."</formula>
    </cfRule>
  </conditionalFormatting>
  <conditionalFormatting sqref="J9">
    <cfRule type="cellIs" dxfId="8751" priority="16588" operator="equal">
      <formula>"jan."</formula>
    </cfRule>
  </conditionalFormatting>
  <conditionalFormatting sqref="H9">
    <cfRule type="cellIs" dxfId="8750" priority="16587" operator="equal">
      <formula>"jan."</formula>
    </cfRule>
  </conditionalFormatting>
  <conditionalFormatting sqref="I9">
    <cfRule type="cellIs" dxfId="8749" priority="16586" operator="equal">
      <formula>"jan."</formula>
    </cfRule>
  </conditionalFormatting>
  <conditionalFormatting sqref="K9">
    <cfRule type="cellIs" dxfId="8748" priority="16585" operator="equal">
      <formula>"jan."</formula>
    </cfRule>
  </conditionalFormatting>
  <conditionalFormatting sqref="I9">
    <cfRule type="cellIs" dxfId="8747" priority="16584" operator="equal">
      <formula>"jan."</formula>
    </cfRule>
  </conditionalFormatting>
  <conditionalFormatting sqref="H9">
    <cfRule type="cellIs" dxfId="8746" priority="16583" operator="equal">
      <formula>"jan."</formula>
    </cfRule>
  </conditionalFormatting>
  <conditionalFormatting sqref="I9">
    <cfRule type="cellIs" dxfId="8745" priority="16582" operator="equal">
      <formula>"jan."</formula>
    </cfRule>
  </conditionalFormatting>
  <conditionalFormatting sqref="H9">
    <cfRule type="cellIs" dxfId="8744" priority="16581" operator="equal">
      <formula>"jan."</formula>
    </cfRule>
  </conditionalFormatting>
  <conditionalFormatting sqref="I9">
    <cfRule type="cellIs" dxfId="8743" priority="16580" operator="equal">
      <formula>"jan."</formula>
    </cfRule>
  </conditionalFormatting>
  <conditionalFormatting sqref="H9">
    <cfRule type="cellIs" dxfId="8742" priority="16578" operator="equal">
      <formula>"jan."</formula>
    </cfRule>
  </conditionalFormatting>
  <conditionalFormatting sqref="J9">
    <cfRule type="cellIs" dxfId="8741" priority="16577" operator="equal">
      <formula>"jan."</formula>
    </cfRule>
  </conditionalFormatting>
  <conditionalFormatting sqref="I9">
    <cfRule type="cellIs" dxfId="8740" priority="16576" operator="equal">
      <formula>"jan."</formula>
    </cfRule>
  </conditionalFormatting>
  <conditionalFormatting sqref="H9">
    <cfRule type="cellIs" dxfId="8739" priority="16575" operator="equal">
      <formula>"jan."</formula>
    </cfRule>
  </conditionalFormatting>
  <conditionalFormatting sqref="I9">
    <cfRule type="cellIs" dxfId="8738" priority="16574" operator="equal">
      <formula>"jan."</formula>
    </cfRule>
  </conditionalFormatting>
  <conditionalFormatting sqref="H9">
    <cfRule type="cellIs" dxfId="8737" priority="16573" operator="equal">
      <formula>"jan."</formula>
    </cfRule>
  </conditionalFormatting>
  <conditionalFormatting sqref="I9">
    <cfRule type="cellIs" dxfId="8736" priority="16572" operator="equal">
      <formula>"jan."</formula>
    </cfRule>
  </conditionalFormatting>
  <conditionalFormatting sqref="H9">
    <cfRule type="cellIs" dxfId="8735" priority="16570" operator="equal">
      <formula>"jan."</formula>
    </cfRule>
  </conditionalFormatting>
  <conditionalFormatting sqref="J9">
    <cfRule type="cellIs" dxfId="8734" priority="16569" operator="equal">
      <formula>"jan."</formula>
    </cfRule>
  </conditionalFormatting>
  <conditionalFormatting sqref="H9">
    <cfRule type="cellIs" dxfId="8733" priority="16568" operator="equal">
      <formula>"jan."</formula>
    </cfRule>
  </conditionalFormatting>
  <conditionalFormatting sqref="H9">
    <cfRule type="cellIs" dxfId="8732" priority="16566" operator="equal">
      <formula>"jan."</formula>
    </cfRule>
  </conditionalFormatting>
  <conditionalFormatting sqref="H9">
    <cfRule type="cellIs" dxfId="8731" priority="16564" operator="equal">
      <formula>"jan."</formula>
    </cfRule>
  </conditionalFormatting>
  <conditionalFormatting sqref="I9">
    <cfRule type="cellIs" dxfId="8730" priority="16561" operator="equal">
      <formula>"jan."</formula>
    </cfRule>
  </conditionalFormatting>
  <conditionalFormatting sqref="L9">
    <cfRule type="cellIs" dxfId="8729" priority="16560" operator="equal">
      <formula>"jan."</formula>
    </cfRule>
  </conditionalFormatting>
  <conditionalFormatting sqref="K9">
    <cfRule type="cellIs" dxfId="8728" priority="16559" operator="equal">
      <formula>"jan."</formula>
    </cfRule>
  </conditionalFormatting>
  <conditionalFormatting sqref="J9">
    <cfRule type="cellIs" dxfId="8727" priority="16558" operator="equal">
      <formula>"jan."</formula>
    </cfRule>
  </conditionalFormatting>
  <conditionalFormatting sqref="K9">
    <cfRule type="cellIs" dxfId="8726" priority="16557" operator="equal">
      <formula>"jan."</formula>
    </cfRule>
  </conditionalFormatting>
  <conditionalFormatting sqref="J9">
    <cfRule type="cellIs" dxfId="8725" priority="16556" operator="equal">
      <formula>"jan."</formula>
    </cfRule>
  </conditionalFormatting>
  <conditionalFormatting sqref="K9">
    <cfRule type="cellIs" dxfId="8724" priority="16555" operator="equal">
      <formula>"jan."</formula>
    </cfRule>
  </conditionalFormatting>
  <conditionalFormatting sqref="I9">
    <cfRule type="cellIs" dxfId="8723" priority="16554" operator="equal">
      <formula>"jan."</formula>
    </cfRule>
  </conditionalFormatting>
  <conditionalFormatting sqref="J9">
    <cfRule type="cellIs" dxfId="8722" priority="16553" operator="equal">
      <formula>"jan."</formula>
    </cfRule>
  </conditionalFormatting>
  <conditionalFormatting sqref="J9">
    <cfRule type="cellIs" dxfId="8721" priority="16552" operator="equal">
      <formula>"jan."</formula>
    </cfRule>
  </conditionalFormatting>
  <conditionalFormatting sqref="I9">
    <cfRule type="cellIs" dxfId="8720" priority="16551" operator="equal">
      <formula>"jan."</formula>
    </cfRule>
  </conditionalFormatting>
  <conditionalFormatting sqref="J9">
    <cfRule type="cellIs" dxfId="8719" priority="16550" operator="equal">
      <formula>"jan."</formula>
    </cfRule>
  </conditionalFormatting>
  <conditionalFormatting sqref="I9">
    <cfRule type="cellIs" dxfId="8718" priority="16549" operator="equal">
      <formula>"jan."</formula>
    </cfRule>
  </conditionalFormatting>
  <conditionalFormatting sqref="J9">
    <cfRule type="cellIs" dxfId="8717" priority="16548" operator="equal">
      <formula>"jan."</formula>
    </cfRule>
  </conditionalFormatting>
  <conditionalFormatting sqref="H9">
    <cfRule type="cellIs" dxfId="8716" priority="16547" operator="equal">
      <formula>"jan."</formula>
    </cfRule>
  </conditionalFormatting>
  <conditionalFormatting sqref="I9">
    <cfRule type="cellIs" dxfId="8715" priority="16546" operator="equal">
      <formula>"jan."</formula>
    </cfRule>
  </conditionalFormatting>
  <conditionalFormatting sqref="K9">
    <cfRule type="cellIs" dxfId="8714" priority="16545" operator="equal">
      <formula>"jan."</formula>
    </cfRule>
  </conditionalFormatting>
  <conditionalFormatting sqref="J9">
    <cfRule type="cellIs" dxfId="8713" priority="16544" operator="equal">
      <formula>"jan."</formula>
    </cfRule>
  </conditionalFormatting>
  <conditionalFormatting sqref="I9">
    <cfRule type="cellIs" dxfId="8712" priority="16543" operator="equal">
      <formula>"jan."</formula>
    </cfRule>
  </conditionalFormatting>
  <conditionalFormatting sqref="J9">
    <cfRule type="cellIs" dxfId="8711" priority="16542" operator="equal">
      <formula>"jan."</formula>
    </cfRule>
  </conditionalFormatting>
  <conditionalFormatting sqref="I9">
    <cfRule type="cellIs" dxfId="8710" priority="16541" operator="equal">
      <formula>"jan."</formula>
    </cfRule>
  </conditionalFormatting>
  <conditionalFormatting sqref="J9">
    <cfRule type="cellIs" dxfId="8709" priority="16540" operator="equal">
      <formula>"jan."</formula>
    </cfRule>
  </conditionalFormatting>
  <conditionalFormatting sqref="H9">
    <cfRule type="cellIs" dxfId="8708" priority="16539" operator="equal">
      <formula>"jan."</formula>
    </cfRule>
  </conditionalFormatting>
  <conditionalFormatting sqref="I9">
    <cfRule type="cellIs" dxfId="8707" priority="16538" operator="equal">
      <formula>"jan."</formula>
    </cfRule>
  </conditionalFormatting>
  <conditionalFormatting sqref="K9">
    <cfRule type="cellIs" dxfId="8706" priority="16537" operator="equal">
      <formula>"jan."</formula>
    </cfRule>
  </conditionalFormatting>
  <conditionalFormatting sqref="I9">
    <cfRule type="cellIs" dxfId="8705" priority="16536" operator="equal">
      <formula>"jan."</formula>
    </cfRule>
  </conditionalFormatting>
  <conditionalFormatting sqref="H9">
    <cfRule type="cellIs" dxfId="8704" priority="16535" operator="equal">
      <formula>"jan."</formula>
    </cfRule>
  </conditionalFormatting>
  <conditionalFormatting sqref="I9">
    <cfRule type="cellIs" dxfId="8703" priority="16534" operator="equal">
      <formula>"jan."</formula>
    </cfRule>
  </conditionalFormatting>
  <conditionalFormatting sqref="H9">
    <cfRule type="cellIs" dxfId="8702" priority="16533" operator="equal">
      <formula>"jan."</formula>
    </cfRule>
  </conditionalFormatting>
  <conditionalFormatting sqref="I9">
    <cfRule type="cellIs" dxfId="8701" priority="16532" operator="equal">
      <formula>"jan."</formula>
    </cfRule>
  </conditionalFormatting>
  <conditionalFormatting sqref="H9">
    <cfRule type="cellIs" dxfId="8700" priority="16530" operator="equal">
      <formula>"jan."</formula>
    </cfRule>
  </conditionalFormatting>
  <conditionalFormatting sqref="J9">
    <cfRule type="cellIs" dxfId="8699" priority="16529" operator="equal">
      <formula>"jan."</formula>
    </cfRule>
  </conditionalFormatting>
  <conditionalFormatting sqref="J9">
    <cfRule type="cellIs" dxfId="8698" priority="16528" operator="equal">
      <formula>"jan."</formula>
    </cfRule>
  </conditionalFormatting>
  <conditionalFormatting sqref="I9">
    <cfRule type="cellIs" dxfId="8697" priority="16527" operator="equal">
      <formula>"jan."</formula>
    </cfRule>
  </conditionalFormatting>
  <conditionalFormatting sqref="J9">
    <cfRule type="cellIs" dxfId="8696" priority="16526" operator="equal">
      <formula>"jan."</formula>
    </cfRule>
  </conditionalFormatting>
  <conditionalFormatting sqref="I9">
    <cfRule type="cellIs" dxfId="8695" priority="16525" operator="equal">
      <formula>"jan."</formula>
    </cfRule>
  </conditionalFormatting>
  <conditionalFormatting sqref="J9">
    <cfRule type="cellIs" dxfId="8694" priority="16524" operator="equal">
      <formula>"jan."</formula>
    </cfRule>
  </conditionalFormatting>
  <conditionalFormatting sqref="H9">
    <cfRule type="cellIs" dxfId="8693" priority="16523" operator="equal">
      <formula>"jan."</formula>
    </cfRule>
  </conditionalFormatting>
  <conditionalFormatting sqref="I9">
    <cfRule type="cellIs" dxfId="8692" priority="16522" operator="equal">
      <formula>"jan."</formula>
    </cfRule>
  </conditionalFormatting>
  <conditionalFormatting sqref="K9">
    <cfRule type="cellIs" dxfId="8691" priority="16521" operator="equal">
      <formula>"jan."</formula>
    </cfRule>
  </conditionalFormatting>
  <conditionalFormatting sqref="I9">
    <cfRule type="cellIs" dxfId="8690" priority="16520" operator="equal">
      <formula>"jan."</formula>
    </cfRule>
  </conditionalFormatting>
  <conditionalFormatting sqref="H9">
    <cfRule type="cellIs" dxfId="8689" priority="16519" operator="equal">
      <formula>"jan."</formula>
    </cfRule>
  </conditionalFormatting>
  <conditionalFormatting sqref="I9">
    <cfRule type="cellIs" dxfId="8688" priority="16518" operator="equal">
      <formula>"jan."</formula>
    </cfRule>
  </conditionalFormatting>
  <conditionalFormatting sqref="H9">
    <cfRule type="cellIs" dxfId="8687" priority="16517" operator="equal">
      <formula>"jan."</formula>
    </cfRule>
  </conditionalFormatting>
  <conditionalFormatting sqref="I9">
    <cfRule type="cellIs" dxfId="8686" priority="16516" operator="equal">
      <formula>"jan."</formula>
    </cfRule>
  </conditionalFormatting>
  <conditionalFormatting sqref="H9">
    <cfRule type="cellIs" dxfId="8685" priority="16514" operator="equal">
      <formula>"jan."</formula>
    </cfRule>
  </conditionalFormatting>
  <conditionalFormatting sqref="J9">
    <cfRule type="cellIs" dxfId="8684" priority="16513" operator="equal">
      <formula>"jan."</formula>
    </cfRule>
  </conditionalFormatting>
  <conditionalFormatting sqref="I9">
    <cfRule type="cellIs" dxfId="8683" priority="16512" operator="equal">
      <formula>"jan."</formula>
    </cfRule>
  </conditionalFormatting>
  <conditionalFormatting sqref="H9">
    <cfRule type="cellIs" dxfId="8682" priority="16511" operator="equal">
      <formula>"jan."</formula>
    </cfRule>
  </conditionalFormatting>
  <conditionalFormatting sqref="I9">
    <cfRule type="cellIs" dxfId="8681" priority="16510" operator="equal">
      <formula>"jan."</formula>
    </cfRule>
  </conditionalFormatting>
  <conditionalFormatting sqref="H9">
    <cfRule type="cellIs" dxfId="8680" priority="16509" operator="equal">
      <formula>"jan."</formula>
    </cfRule>
  </conditionalFormatting>
  <conditionalFormatting sqref="I9">
    <cfRule type="cellIs" dxfId="8679" priority="16508" operator="equal">
      <formula>"jan."</formula>
    </cfRule>
  </conditionalFormatting>
  <conditionalFormatting sqref="H9">
    <cfRule type="cellIs" dxfId="8678" priority="16506" operator="equal">
      <formula>"jan."</formula>
    </cfRule>
  </conditionalFormatting>
  <conditionalFormatting sqref="J9">
    <cfRule type="cellIs" dxfId="8677" priority="16505" operator="equal">
      <formula>"jan."</formula>
    </cfRule>
  </conditionalFormatting>
  <conditionalFormatting sqref="H9">
    <cfRule type="cellIs" dxfId="8676" priority="16504" operator="equal">
      <formula>"jan."</formula>
    </cfRule>
  </conditionalFormatting>
  <conditionalFormatting sqref="H9">
    <cfRule type="cellIs" dxfId="8675" priority="16502" operator="equal">
      <formula>"jan."</formula>
    </cfRule>
  </conditionalFormatting>
  <conditionalFormatting sqref="H9">
    <cfRule type="cellIs" dxfId="8674" priority="16500" operator="equal">
      <formula>"jan."</formula>
    </cfRule>
  </conditionalFormatting>
  <conditionalFormatting sqref="I9">
    <cfRule type="cellIs" dxfId="8673" priority="16497" operator="equal">
      <formula>"jan."</formula>
    </cfRule>
  </conditionalFormatting>
  <conditionalFormatting sqref="J9">
    <cfRule type="cellIs" dxfId="8672" priority="16496" operator="equal">
      <formula>"jan."</formula>
    </cfRule>
  </conditionalFormatting>
  <conditionalFormatting sqref="I9">
    <cfRule type="cellIs" dxfId="8671" priority="16495" operator="equal">
      <formula>"jan."</formula>
    </cfRule>
  </conditionalFormatting>
  <conditionalFormatting sqref="J9">
    <cfRule type="cellIs" dxfId="8670" priority="16494" operator="equal">
      <formula>"jan."</formula>
    </cfRule>
  </conditionalFormatting>
  <conditionalFormatting sqref="I9">
    <cfRule type="cellIs" dxfId="8669" priority="16493" operator="equal">
      <formula>"jan."</formula>
    </cfRule>
  </conditionalFormatting>
  <conditionalFormatting sqref="J9">
    <cfRule type="cellIs" dxfId="8668" priority="16492" operator="equal">
      <formula>"jan."</formula>
    </cfRule>
  </conditionalFormatting>
  <conditionalFormatting sqref="H9">
    <cfRule type="cellIs" dxfId="8667" priority="16491" operator="equal">
      <formula>"jan."</formula>
    </cfRule>
  </conditionalFormatting>
  <conditionalFormatting sqref="I9">
    <cfRule type="cellIs" dxfId="8666" priority="16490" operator="equal">
      <formula>"jan."</formula>
    </cfRule>
  </conditionalFormatting>
  <conditionalFormatting sqref="I9">
    <cfRule type="cellIs" dxfId="8665" priority="16489" operator="equal">
      <formula>"jan."</formula>
    </cfRule>
  </conditionalFormatting>
  <conditionalFormatting sqref="H9">
    <cfRule type="cellIs" dxfId="8664" priority="16488" operator="equal">
      <formula>"jan."</formula>
    </cfRule>
  </conditionalFormatting>
  <conditionalFormatting sqref="I9">
    <cfRule type="cellIs" dxfId="8663" priority="16487" operator="equal">
      <formula>"jan."</formula>
    </cfRule>
  </conditionalFormatting>
  <conditionalFormatting sqref="H9">
    <cfRule type="cellIs" dxfId="8662" priority="16486" operator="equal">
      <formula>"jan."</formula>
    </cfRule>
  </conditionalFormatting>
  <conditionalFormatting sqref="I9">
    <cfRule type="cellIs" dxfId="8661" priority="16485" operator="equal">
      <formula>"jan."</formula>
    </cfRule>
  </conditionalFormatting>
  <conditionalFormatting sqref="H9">
    <cfRule type="cellIs" dxfId="8660" priority="16483" operator="equal">
      <formula>"jan."</formula>
    </cfRule>
  </conditionalFormatting>
  <conditionalFormatting sqref="J9">
    <cfRule type="cellIs" dxfId="8659" priority="16482" operator="equal">
      <formula>"jan."</formula>
    </cfRule>
  </conditionalFormatting>
  <conditionalFormatting sqref="I9">
    <cfRule type="cellIs" dxfId="8658" priority="16481" operator="equal">
      <formula>"jan."</formula>
    </cfRule>
  </conditionalFormatting>
  <conditionalFormatting sqref="H9">
    <cfRule type="cellIs" dxfId="8657" priority="16480" operator="equal">
      <formula>"jan."</formula>
    </cfRule>
  </conditionalFormatting>
  <conditionalFormatting sqref="I9">
    <cfRule type="cellIs" dxfId="8656" priority="16479" operator="equal">
      <formula>"jan."</formula>
    </cfRule>
  </conditionalFormatting>
  <conditionalFormatting sqref="H9">
    <cfRule type="cellIs" dxfId="8655" priority="16478" operator="equal">
      <formula>"jan."</formula>
    </cfRule>
  </conditionalFormatting>
  <conditionalFormatting sqref="I9">
    <cfRule type="cellIs" dxfId="8654" priority="16477" operator="equal">
      <formula>"jan."</formula>
    </cfRule>
  </conditionalFormatting>
  <conditionalFormatting sqref="H9">
    <cfRule type="cellIs" dxfId="8653" priority="16475" operator="equal">
      <formula>"jan."</formula>
    </cfRule>
  </conditionalFormatting>
  <conditionalFormatting sqref="J9">
    <cfRule type="cellIs" dxfId="8652" priority="16474" operator="equal">
      <formula>"jan."</formula>
    </cfRule>
  </conditionalFormatting>
  <conditionalFormatting sqref="H9">
    <cfRule type="cellIs" dxfId="8651" priority="16473" operator="equal">
      <formula>"jan."</formula>
    </cfRule>
  </conditionalFormatting>
  <conditionalFormatting sqref="H9">
    <cfRule type="cellIs" dxfId="8650" priority="16471" operator="equal">
      <formula>"jan."</formula>
    </cfRule>
  </conditionalFormatting>
  <conditionalFormatting sqref="H9">
    <cfRule type="cellIs" dxfId="8649" priority="16469" operator="equal">
      <formula>"jan."</formula>
    </cfRule>
  </conditionalFormatting>
  <conditionalFormatting sqref="I9">
    <cfRule type="cellIs" dxfId="8648" priority="16466" operator="equal">
      <formula>"jan."</formula>
    </cfRule>
  </conditionalFormatting>
  <conditionalFormatting sqref="I9">
    <cfRule type="cellIs" dxfId="8647" priority="16465" operator="equal">
      <formula>"jan."</formula>
    </cfRule>
  </conditionalFormatting>
  <conditionalFormatting sqref="H9">
    <cfRule type="cellIs" dxfId="8646" priority="16464" operator="equal">
      <formula>"jan."</formula>
    </cfRule>
  </conditionalFormatting>
  <conditionalFormatting sqref="I9">
    <cfRule type="cellIs" dxfId="8645" priority="16463" operator="equal">
      <formula>"jan."</formula>
    </cfRule>
  </conditionalFormatting>
  <conditionalFormatting sqref="H9">
    <cfRule type="cellIs" dxfId="8644" priority="16462" operator="equal">
      <formula>"jan."</formula>
    </cfRule>
  </conditionalFormatting>
  <conditionalFormatting sqref="I9">
    <cfRule type="cellIs" dxfId="8643" priority="16461" operator="equal">
      <formula>"jan."</formula>
    </cfRule>
  </conditionalFormatting>
  <conditionalFormatting sqref="H9">
    <cfRule type="cellIs" dxfId="8642" priority="16459" operator="equal">
      <formula>"jan."</formula>
    </cfRule>
  </conditionalFormatting>
  <conditionalFormatting sqref="J9">
    <cfRule type="cellIs" dxfId="8641" priority="16458" operator="equal">
      <formula>"jan."</formula>
    </cfRule>
  </conditionalFormatting>
  <conditionalFormatting sqref="H9">
    <cfRule type="cellIs" dxfId="8640" priority="16457" operator="equal">
      <formula>"jan."</formula>
    </cfRule>
  </conditionalFormatting>
  <conditionalFormatting sqref="H9">
    <cfRule type="cellIs" dxfId="8639" priority="16455" operator="equal">
      <formula>"jan."</formula>
    </cfRule>
  </conditionalFormatting>
  <conditionalFormatting sqref="H9">
    <cfRule type="cellIs" dxfId="8638" priority="16453" operator="equal">
      <formula>"jan."</formula>
    </cfRule>
  </conditionalFormatting>
  <conditionalFormatting sqref="I9">
    <cfRule type="cellIs" dxfId="8637" priority="16450" operator="equal">
      <formula>"jan."</formula>
    </cfRule>
  </conditionalFormatting>
  <conditionalFormatting sqref="H9">
    <cfRule type="cellIs" dxfId="8636" priority="16449" operator="equal">
      <formula>"jan."</formula>
    </cfRule>
  </conditionalFormatting>
  <conditionalFormatting sqref="H9">
    <cfRule type="cellIs" dxfId="8635" priority="16447" operator="equal">
      <formula>"jan."</formula>
    </cfRule>
  </conditionalFormatting>
  <conditionalFormatting sqref="H9">
    <cfRule type="cellIs" dxfId="8634" priority="16445" operator="equal">
      <formula>"jan."</formula>
    </cfRule>
  </conditionalFormatting>
  <conditionalFormatting sqref="I9">
    <cfRule type="cellIs" dxfId="8633" priority="16442" operator="equal">
      <formula>"jan."</formula>
    </cfRule>
  </conditionalFormatting>
  <conditionalFormatting sqref="H9">
    <cfRule type="cellIs" dxfId="8632" priority="16434" operator="equal">
      <formula>"jan."</formula>
    </cfRule>
  </conditionalFormatting>
  <conditionalFormatting sqref="K9">
    <cfRule type="cellIs" dxfId="8631" priority="16433" operator="equal">
      <formula>"jan."</formula>
    </cfRule>
  </conditionalFormatting>
  <conditionalFormatting sqref="L9">
    <cfRule type="cellIs" dxfId="8630" priority="16432" operator="equal">
      <formula>"jan."</formula>
    </cfRule>
  </conditionalFormatting>
  <conditionalFormatting sqref="K9">
    <cfRule type="cellIs" dxfId="8629" priority="16431" operator="equal">
      <formula>"jan."</formula>
    </cfRule>
  </conditionalFormatting>
  <conditionalFormatting sqref="J9">
    <cfRule type="cellIs" dxfId="8628" priority="16430" operator="equal">
      <formula>"jan."</formula>
    </cfRule>
  </conditionalFormatting>
  <conditionalFormatting sqref="K9">
    <cfRule type="cellIs" dxfId="8627" priority="16429" operator="equal">
      <formula>"jan."</formula>
    </cfRule>
  </conditionalFormatting>
  <conditionalFormatting sqref="J9">
    <cfRule type="cellIs" dxfId="8626" priority="16428" operator="equal">
      <formula>"jan."</formula>
    </cfRule>
  </conditionalFormatting>
  <conditionalFormatting sqref="K9">
    <cfRule type="cellIs" dxfId="8625" priority="16427" operator="equal">
      <formula>"jan."</formula>
    </cfRule>
  </conditionalFormatting>
  <conditionalFormatting sqref="I9">
    <cfRule type="cellIs" dxfId="8624" priority="16426" operator="equal">
      <formula>"jan."</formula>
    </cfRule>
  </conditionalFormatting>
  <conditionalFormatting sqref="J9">
    <cfRule type="cellIs" dxfId="8623" priority="16425" operator="equal">
      <formula>"jan."</formula>
    </cfRule>
  </conditionalFormatting>
  <conditionalFormatting sqref="J9">
    <cfRule type="cellIs" dxfId="8622" priority="16424" operator="equal">
      <formula>"jan."</formula>
    </cfRule>
  </conditionalFormatting>
  <conditionalFormatting sqref="I9">
    <cfRule type="cellIs" dxfId="8621" priority="16423" operator="equal">
      <formula>"jan."</formula>
    </cfRule>
  </conditionalFormatting>
  <conditionalFormatting sqref="J9">
    <cfRule type="cellIs" dxfId="8620" priority="16422" operator="equal">
      <formula>"jan."</formula>
    </cfRule>
  </conditionalFormatting>
  <conditionalFormatting sqref="I9">
    <cfRule type="cellIs" dxfId="8619" priority="16421" operator="equal">
      <formula>"jan."</formula>
    </cfRule>
  </conditionalFormatting>
  <conditionalFormatting sqref="J9">
    <cfRule type="cellIs" dxfId="8618" priority="16420" operator="equal">
      <formula>"jan."</formula>
    </cfRule>
  </conditionalFormatting>
  <conditionalFormatting sqref="H9">
    <cfRule type="cellIs" dxfId="8617" priority="16419" operator="equal">
      <formula>"jan."</formula>
    </cfRule>
  </conditionalFormatting>
  <conditionalFormatting sqref="I9">
    <cfRule type="cellIs" dxfId="8616" priority="16418" operator="equal">
      <formula>"jan."</formula>
    </cfRule>
  </conditionalFormatting>
  <conditionalFormatting sqref="K9">
    <cfRule type="cellIs" dxfId="8615" priority="16417" operator="equal">
      <formula>"jan."</formula>
    </cfRule>
  </conditionalFormatting>
  <conditionalFormatting sqref="J9">
    <cfRule type="cellIs" dxfId="8614" priority="16416" operator="equal">
      <formula>"jan."</formula>
    </cfRule>
  </conditionalFormatting>
  <conditionalFormatting sqref="J9">
    <cfRule type="cellIs" dxfId="8613" priority="16414" operator="equal">
      <formula>"jan."</formula>
    </cfRule>
  </conditionalFormatting>
  <conditionalFormatting sqref="I9">
    <cfRule type="cellIs" dxfId="8612" priority="16413" operator="equal">
      <formula>"jan."</formula>
    </cfRule>
  </conditionalFormatting>
  <conditionalFormatting sqref="J9">
    <cfRule type="cellIs" dxfId="8611" priority="16412" operator="equal">
      <formula>"jan."</formula>
    </cfRule>
  </conditionalFormatting>
  <conditionalFormatting sqref="H9">
    <cfRule type="cellIs" dxfId="8610" priority="16411" operator="equal">
      <formula>"jan."</formula>
    </cfRule>
  </conditionalFormatting>
  <conditionalFormatting sqref="I9">
    <cfRule type="cellIs" dxfId="8609" priority="16410" operator="equal">
      <formula>"jan."</formula>
    </cfRule>
  </conditionalFormatting>
  <conditionalFormatting sqref="K9">
    <cfRule type="cellIs" dxfId="8608" priority="16409" operator="equal">
      <formula>"jan."</formula>
    </cfRule>
  </conditionalFormatting>
  <conditionalFormatting sqref="I9">
    <cfRule type="cellIs" dxfId="8607" priority="16408" operator="equal">
      <formula>"jan."</formula>
    </cfRule>
  </conditionalFormatting>
  <conditionalFormatting sqref="H9">
    <cfRule type="cellIs" dxfId="8606" priority="16407" operator="equal">
      <formula>"jan."</formula>
    </cfRule>
  </conditionalFormatting>
  <conditionalFormatting sqref="I9">
    <cfRule type="cellIs" dxfId="8605" priority="16406" operator="equal">
      <formula>"jan."</formula>
    </cfRule>
  </conditionalFormatting>
  <conditionalFormatting sqref="H9">
    <cfRule type="cellIs" dxfId="8604" priority="16405" operator="equal">
      <formula>"jan."</formula>
    </cfRule>
  </conditionalFormatting>
  <conditionalFormatting sqref="I9">
    <cfRule type="cellIs" dxfId="8603" priority="16404" operator="equal">
      <formula>"jan."</formula>
    </cfRule>
  </conditionalFormatting>
  <conditionalFormatting sqref="H9">
    <cfRule type="cellIs" dxfId="8602" priority="16402" operator="equal">
      <formula>"jan."</formula>
    </cfRule>
  </conditionalFormatting>
  <conditionalFormatting sqref="J9">
    <cfRule type="cellIs" dxfId="8601" priority="16401" operator="equal">
      <formula>"jan."</formula>
    </cfRule>
  </conditionalFormatting>
  <conditionalFormatting sqref="J9">
    <cfRule type="cellIs" dxfId="8600" priority="16400" operator="equal">
      <formula>"jan."</formula>
    </cfRule>
  </conditionalFormatting>
  <conditionalFormatting sqref="I9">
    <cfRule type="cellIs" dxfId="8599" priority="16399" operator="equal">
      <formula>"jan."</formula>
    </cfRule>
  </conditionalFormatting>
  <conditionalFormatting sqref="J9">
    <cfRule type="cellIs" dxfId="8598" priority="16398" operator="equal">
      <formula>"jan."</formula>
    </cfRule>
  </conditionalFormatting>
  <conditionalFormatting sqref="I9">
    <cfRule type="cellIs" dxfId="8597" priority="16397" operator="equal">
      <formula>"jan."</formula>
    </cfRule>
  </conditionalFormatting>
  <conditionalFormatting sqref="J9">
    <cfRule type="cellIs" dxfId="8596" priority="16396" operator="equal">
      <formula>"jan."</formula>
    </cfRule>
  </conditionalFormatting>
  <conditionalFormatting sqref="H9">
    <cfRule type="cellIs" dxfId="8595" priority="16395" operator="equal">
      <formula>"jan."</formula>
    </cfRule>
  </conditionalFormatting>
  <conditionalFormatting sqref="I9">
    <cfRule type="cellIs" dxfId="8594" priority="16394" operator="equal">
      <formula>"jan."</formula>
    </cfRule>
  </conditionalFormatting>
  <conditionalFormatting sqref="K9">
    <cfRule type="cellIs" dxfId="8593" priority="16393" operator="equal">
      <formula>"jan."</formula>
    </cfRule>
  </conditionalFormatting>
  <conditionalFormatting sqref="I9">
    <cfRule type="cellIs" dxfId="8592" priority="16392" operator="equal">
      <formula>"jan."</formula>
    </cfRule>
  </conditionalFormatting>
  <conditionalFormatting sqref="H9">
    <cfRule type="cellIs" dxfId="8591" priority="16391" operator="equal">
      <formula>"jan."</formula>
    </cfRule>
  </conditionalFormatting>
  <conditionalFormatting sqref="I9">
    <cfRule type="cellIs" dxfId="8590" priority="16390" operator="equal">
      <formula>"jan."</formula>
    </cfRule>
  </conditionalFormatting>
  <conditionalFormatting sqref="H9">
    <cfRule type="cellIs" dxfId="8589" priority="16389" operator="equal">
      <formula>"jan."</formula>
    </cfRule>
  </conditionalFormatting>
  <conditionalFormatting sqref="I9">
    <cfRule type="cellIs" dxfId="8588" priority="16388" operator="equal">
      <formula>"jan."</formula>
    </cfRule>
  </conditionalFormatting>
  <conditionalFormatting sqref="H9">
    <cfRule type="cellIs" dxfId="8587" priority="16386" operator="equal">
      <formula>"jan."</formula>
    </cfRule>
  </conditionalFormatting>
  <conditionalFormatting sqref="J9">
    <cfRule type="cellIs" dxfId="8586" priority="16385" operator="equal">
      <formula>"jan."</formula>
    </cfRule>
  </conditionalFormatting>
  <conditionalFormatting sqref="I9">
    <cfRule type="cellIs" dxfId="8585" priority="16384" operator="equal">
      <formula>"jan."</formula>
    </cfRule>
  </conditionalFormatting>
  <conditionalFormatting sqref="H9">
    <cfRule type="cellIs" dxfId="8584" priority="16383" operator="equal">
      <formula>"jan."</formula>
    </cfRule>
  </conditionalFormatting>
  <conditionalFormatting sqref="I9">
    <cfRule type="cellIs" dxfId="8583" priority="16382" operator="equal">
      <formula>"jan."</formula>
    </cfRule>
  </conditionalFormatting>
  <conditionalFormatting sqref="H9">
    <cfRule type="cellIs" dxfId="8582" priority="16381" operator="equal">
      <formula>"jan."</formula>
    </cfRule>
  </conditionalFormatting>
  <conditionalFormatting sqref="I9">
    <cfRule type="cellIs" dxfId="8581" priority="16380" operator="equal">
      <formula>"jan."</formula>
    </cfRule>
  </conditionalFormatting>
  <conditionalFormatting sqref="H9">
    <cfRule type="cellIs" dxfId="8580" priority="16378" operator="equal">
      <formula>"jan."</formula>
    </cfRule>
  </conditionalFormatting>
  <conditionalFormatting sqref="J9">
    <cfRule type="cellIs" dxfId="8579" priority="16377" operator="equal">
      <formula>"jan."</formula>
    </cfRule>
  </conditionalFormatting>
  <conditionalFormatting sqref="H9">
    <cfRule type="cellIs" dxfId="8578" priority="16376" operator="equal">
      <formula>"jan."</formula>
    </cfRule>
  </conditionalFormatting>
  <conditionalFormatting sqref="H9">
    <cfRule type="cellIs" dxfId="8577" priority="16374" operator="equal">
      <formula>"jan."</formula>
    </cfRule>
  </conditionalFormatting>
  <conditionalFormatting sqref="H9">
    <cfRule type="cellIs" dxfId="8576" priority="16372" operator="equal">
      <formula>"jan."</formula>
    </cfRule>
  </conditionalFormatting>
  <conditionalFormatting sqref="I9">
    <cfRule type="cellIs" dxfId="8575" priority="16369" operator="equal">
      <formula>"jan."</formula>
    </cfRule>
  </conditionalFormatting>
  <conditionalFormatting sqref="J9">
    <cfRule type="cellIs" dxfId="8574" priority="16368" operator="equal">
      <formula>"jan."</formula>
    </cfRule>
  </conditionalFormatting>
  <conditionalFormatting sqref="I9">
    <cfRule type="cellIs" dxfId="8573" priority="16367" operator="equal">
      <formula>"jan."</formula>
    </cfRule>
  </conditionalFormatting>
  <conditionalFormatting sqref="J9">
    <cfRule type="cellIs" dxfId="8572" priority="16366" operator="equal">
      <formula>"jan."</formula>
    </cfRule>
  </conditionalFormatting>
  <conditionalFormatting sqref="I9">
    <cfRule type="cellIs" dxfId="8571" priority="16365" operator="equal">
      <formula>"jan."</formula>
    </cfRule>
  </conditionalFormatting>
  <conditionalFormatting sqref="J9">
    <cfRule type="cellIs" dxfId="8570" priority="16364" operator="equal">
      <formula>"jan."</formula>
    </cfRule>
  </conditionalFormatting>
  <conditionalFormatting sqref="H9">
    <cfRule type="cellIs" dxfId="8569" priority="16363" operator="equal">
      <formula>"jan."</formula>
    </cfRule>
  </conditionalFormatting>
  <conditionalFormatting sqref="I9">
    <cfRule type="cellIs" dxfId="8568" priority="16362" operator="equal">
      <formula>"jan."</formula>
    </cfRule>
  </conditionalFormatting>
  <conditionalFormatting sqref="I9">
    <cfRule type="cellIs" dxfId="8567" priority="16361" operator="equal">
      <formula>"jan."</formula>
    </cfRule>
  </conditionalFormatting>
  <conditionalFormatting sqref="H9">
    <cfRule type="cellIs" dxfId="8566" priority="16360" operator="equal">
      <formula>"jan."</formula>
    </cfRule>
  </conditionalFormatting>
  <conditionalFormatting sqref="I9">
    <cfRule type="cellIs" dxfId="8565" priority="16359" operator="equal">
      <formula>"jan."</formula>
    </cfRule>
  </conditionalFormatting>
  <conditionalFormatting sqref="H9">
    <cfRule type="cellIs" dxfId="8564" priority="16358" operator="equal">
      <formula>"jan."</formula>
    </cfRule>
  </conditionalFormatting>
  <conditionalFormatting sqref="I9">
    <cfRule type="cellIs" dxfId="8563" priority="16357" operator="equal">
      <formula>"jan."</formula>
    </cfRule>
  </conditionalFormatting>
  <conditionalFormatting sqref="H9">
    <cfRule type="cellIs" dxfId="8562" priority="16355" operator="equal">
      <formula>"jan."</formula>
    </cfRule>
  </conditionalFormatting>
  <conditionalFormatting sqref="J9">
    <cfRule type="cellIs" dxfId="8561" priority="16354" operator="equal">
      <formula>"jan."</formula>
    </cfRule>
  </conditionalFormatting>
  <conditionalFormatting sqref="I9">
    <cfRule type="cellIs" dxfId="8560" priority="16353" operator="equal">
      <formula>"jan."</formula>
    </cfRule>
  </conditionalFormatting>
  <conditionalFormatting sqref="H9">
    <cfRule type="cellIs" dxfId="8559" priority="16352" operator="equal">
      <formula>"jan."</formula>
    </cfRule>
  </conditionalFormatting>
  <conditionalFormatting sqref="I9">
    <cfRule type="cellIs" dxfId="8558" priority="16351" operator="equal">
      <formula>"jan."</formula>
    </cfRule>
  </conditionalFormatting>
  <conditionalFormatting sqref="H9">
    <cfRule type="cellIs" dxfId="8557" priority="16350" operator="equal">
      <formula>"jan."</formula>
    </cfRule>
  </conditionalFormatting>
  <conditionalFormatting sqref="I9">
    <cfRule type="cellIs" dxfId="8556" priority="16349" operator="equal">
      <formula>"jan."</formula>
    </cfRule>
  </conditionalFormatting>
  <conditionalFormatting sqref="H9">
    <cfRule type="cellIs" dxfId="8555" priority="16347" operator="equal">
      <formula>"jan."</formula>
    </cfRule>
  </conditionalFormatting>
  <conditionalFormatting sqref="J9">
    <cfRule type="cellIs" dxfId="8554" priority="16346" operator="equal">
      <formula>"jan."</formula>
    </cfRule>
  </conditionalFormatting>
  <conditionalFormatting sqref="H9">
    <cfRule type="cellIs" dxfId="8553" priority="16345" operator="equal">
      <formula>"jan."</formula>
    </cfRule>
  </conditionalFormatting>
  <conditionalFormatting sqref="H9">
    <cfRule type="cellIs" dxfId="8552" priority="16343" operator="equal">
      <formula>"jan."</formula>
    </cfRule>
  </conditionalFormatting>
  <conditionalFormatting sqref="H9">
    <cfRule type="cellIs" dxfId="8551" priority="16341" operator="equal">
      <formula>"jan."</formula>
    </cfRule>
  </conditionalFormatting>
  <conditionalFormatting sqref="I9">
    <cfRule type="cellIs" dxfId="8550" priority="16338" operator="equal">
      <formula>"jan."</formula>
    </cfRule>
  </conditionalFormatting>
  <conditionalFormatting sqref="I9">
    <cfRule type="cellIs" dxfId="8549" priority="16337" operator="equal">
      <formula>"jan."</formula>
    </cfRule>
  </conditionalFormatting>
  <conditionalFormatting sqref="H9">
    <cfRule type="cellIs" dxfId="8548" priority="16336" operator="equal">
      <formula>"jan."</formula>
    </cfRule>
  </conditionalFormatting>
  <conditionalFormatting sqref="I9">
    <cfRule type="cellIs" dxfId="8547" priority="16335" operator="equal">
      <formula>"jan."</formula>
    </cfRule>
  </conditionalFormatting>
  <conditionalFormatting sqref="H9">
    <cfRule type="cellIs" dxfId="8546" priority="16334" operator="equal">
      <formula>"jan."</formula>
    </cfRule>
  </conditionalFormatting>
  <conditionalFormatting sqref="I9">
    <cfRule type="cellIs" dxfId="8545" priority="16333" operator="equal">
      <formula>"jan."</formula>
    </cfRule>
  </conditionalFormatting>
  <conditionalFormatting sqref="H9">
    <cfRule type="cellIs" dxfId="8544" priority="16331" operator="equal">
      <formula>"jan."</formula>
    </cfRule>
  </conditionalFormatting>
  <conditionalFormatting sqref="J9">
    <cfRule type="cellIs" dxfId="8543" priority="16330" operator="equal">
      <formula>"jan."</formula>
    </cfRule>
  </conditionalFormatting>
  <conditionalFormatting sqref="H9">
    <cfRule type="cellIs" dxfId="8542" priority="16329" operator="equal">
      <formula>"jan."</formula>
    </cfRule>
  </conditionalFormatting>
  <conditionalFormatting sqref="H9">
    <cfRule type="cellIs" dxfId="8541" priority="16327" operator="equal">
      <formula>"jan."</formula>
    </cfRule>
  </conditionalFormatting>
  <conditionalFormatting sqref="H9">
    <cfRule type="cellIs" dxfId="8540" priority="16325" operator="equal">
      <formula>"jan."</formula>
    </cfRule>
  </conditionalFormatting>
  <conditionalFormatting sqref="I9">
    <cfRule type="cellIs" dxfId="8539" priority="16322" operator="equal">
      <formula>"jan."</formula>
    </cfRule>
  </conditionalFormatting>
  <conditionalFormatting sqref="H9">
    <cfRule type="cellIs" dxfId="8538" priority="16321" operator="equal">
      <formula>"jan."</formula>
    </cfRule>
  </conditionalFormatting>
  <conditionalFormatting sqref="H9">
    <cfRule type="cellIs" dxfId="8537" priority="16319" operator="equal">
      <formula>"jan."</formula>
    </cfRule>
  </conditionalFormatting>
  <conditionalFormatting sqref="H9">
    <cfRule type="cellIs" dxfId="8536" priority="16317" operator="equal">
      <formula>"jan."</formula>
    </cfRule>
  </conditionalFormatting>
  <conditionalFormatting sqref="I9">
    <cfRule type="cellIs" dxfId="8535" priority="16314" operator="equal">
      <formula>"jan."</formula>
    </cfRule>
  </conditionalFormatting>
  <conditionalFormatting sqref="H9">
    <cfRule type="cellIs" dxfId="8534" priority="16306" operator="equal">
      <formula>"jan."</formula>
    </cfRule>
  </conditionalFormatting>
  <conditionalFormatting sqref="K9">
    <cfRule type="cellIs" dxfId="8533" priority="16305" operator="equal">
      <formula>"jan."</formula>
    </cfRule>
  </conditionalFormatting>
  <conditionalFormatting sqref="J9">
    <cfRule type="cellIs" dxfId="8532" priority="16304" operator="equal">
      <formula>"jan."</formula>
    </cfRule>
  </conditionalFormatting>
  <conditionalFormatting sqref="I9">
    <cfRule type="cellIs" dxfId="8531" priority="16303" operator="equal">
      <formula>"jan."</formula>
    </cfRule>
  </conditionalFormatting>
  <conditionalFormatting sqref="J9">
    <cfRule type="cellIs" dxfId="8530" priority="16302" operator="equal">
      <formula>"jan."</formula>
    </cfRule>
  </conditionalFormatting>
  <conditionalFormatting sqref="I9">
    <cfRule type="cellIs" dxfId="8529" priority="16301" operator="equal">
      <formula>"jan."</formula>
    </cfRule>
  </conditionalFormatting>
  <conditionalFormatting sqref="J9">
    <cfRule type="cellIs" dxfId="8528" priority="16300" operator="equal">
      <formula>"jan."</formula>
    </cfRule>
  </conditionalFormatting>
  <conditionalFormatting sqref="H9">
    <cfRule type="cellIs" dxfId="8527" priority="16299" operator="equal">
      <formula>"jan."</formula>
    </cfRule>
  </conditionalFormatting>
  <conditionalFormatting sqref="I9">
    <cfRule type="cellIs" dxfId="8526" priority="16298" operator="equal">
      <formula>"jan."</formula>
    </cfRule>
  </conditionalFormatting>
  <conditionalFormatting sqref="I9">
    <cfRule type="cellIs" dxfId="8525" priority="16297" operator="equal">
      <formula>"jan."</formula>
    </cfRule>
  </conditionalFormatting>
  <conditionalFormatting sqref="H9">
    <cfRule type="cellIs" dxfId="8524" priority="16296" operator="equal">
      <formula>"jan."</formula>
    </cfRule>
  </conditionalFormatting>
  <conditionalFormatting sqref="I9">
    <cfRule type="cellIs" dxfId="8523" priority="16295" operator="equal">
      <formula>"jan."</formula>
    </cfRule>
  </conditionalFormatting>
  <conditionalFormatting sqref="H9">
    <cfRule type="cellIs" dxfId="8522" priority="16294" operator="equal">
      <formula>"jan."</formula>
    </cfRule>
  </conditionalFormatting>
  <conditionalFormatting sqref="I9">
    <cfRule type="cellIs" dxfId="8521" priority="16293" operator="equal">
      <formula>"jan."</formula>
    </cfRule>
  </conditionalFormatting>
  <conditionalFormatting sqref="H9">
    <cfRule type="cellIs" dxfId="8520" priority="16291" operator="equal">
      <formula>"jan."</formula>
    </cfRule>
  </conditionalFormatting>
  <conditionalFormatting sqref="J9">
    <cfRule type="cellIs" dxfId="8519" priority="16290" operator="equal">
      <formula>"jan."</formula>
    </cfRule>
  </conditionalFormatting>
  <conditionalFormatting sqref="I9">
    <cfRule type="cellIs" dxfId="8518" priority="16289" operator="equal">
      <formula>"jan."</formula>
    </cfRule>
  </conditionalFormatting>
  <conditionalFormatting sqref="H9">
    <cfRule type="cellIs" dxfId="8517" priority="16288" operator="equal">
      <formula>"jan."</formula>
    </cfRule>
  </conditionalFormatting>
  <conditionalFormatting sqref="I9">
    <cfRule type="cellIs" dxfId="8516" priority="16287" operator="equal">
      <formula>"jan."</formula>
    </cfRule>
  </conditionalFormatting>
  <conditionalFormatting sqref="H9">
    <cfRule type="cellIs" dxfId="8515" priority="16286" operator="equal">
      <formula>"jan."</formula>
    </cfRule>
  </conditionalFormatting>
  <conditionalFormatting sqref="I9">
    <cfRule type="cellIs" dxfId="8514" priority="16285" operator="equal">
      <formula>"jan."</formula>
    </cfRule>
  </conditionalFormatting>
  <conditionalFormatting sqref="H9">
    <cfRule type="cellIs" dxfId="8513" priority="16283" operator="equal">
      <formula>"jan."</formula>
    </cfRule>
  </conditionalFormatting>
  <conditionalFormatting sqref="J9">
    <cfRule type="cellIs" dxfId="8512" priority="16282" operator="equal">
      <formula>"jan."</formula>
    </cfRule>
  </conditionalFormatting>
  <conditionalFormatting sqref="H9">
    <cfRule type="cellIs" dxfId="8511" priority="16281" operator="equal">
      <formula>"jan."</formula>
    </cfRule>
  </conditionalFormatting>
  <conditionalFormatting sqref="H9">
    <cfRule type="cellIs" dxfId="8510" priority="16279" operator="equal">
      <formula>"jan."</formula>
    </cfRule>
  </conditionalFormatting>
  <conditionalFormatting sqref="H9">
    <cfRule type="cellIs" dxfId="8509" priority="16277" operator="equal">
      <formula>"jan."</formula>
    </cfRule>
  </conditionalFormatting>
  <conditionalFormatting sqref="I9">
    <cfRule type="cellIs" dxfId="8508" priority="16274" operator="equal">
      <formula>"jan."</formula>
    </cfRule>
  </conditionalFormatting>
  <conditionalFormatting sqref="I9">
    <cfRule type="cellIs" dxfId="8507" priority="16273" operator="equal">
      <formula>"jan."</formula>
    </cfRule>
  </conditionalFormatting>
  <conditionalFormatting sqref="H9">
    <cfRule type="cellIs" dxfId="8506" priority="16272" operator="equal">
      <formula>"jan."</formula>
    </cfRule>
  </conditionalFormatting>
  <conditionalFormatting sqref="I9">
    <cfRule type="cellIs" dxfId="8505" priority="16271" operator="equal">
      <formula>"jan."</formula>
    </cfRule>
  </conditionalFormatting>
  <conditionalFormatting sqref="H9">
    <cfRule type="cellIs" dxfId="8504" priority="16270" operator="equal">
      <formula>"jan."</formula>
    </cfRule>
  </conditionalFormatting>
  <conditionalFormatting sqref="I9">
    <cfRule type="cellIs" dxfId="8503" priority="16269" operator="equal">
      <formula>"jan."</formula>
    </cfRule>
  </conditionalFormatting>
  <conditionalFormatting sqref="H9">
    <cfRule type="cellIs" dxfId="8502" priority="16267" operator="equal">
      <formula>"jan."</formula>
    </cfRule>
  </conditionalFormatting>
  <conditionalFormatting sqref="J9">
    <cfRule type="cellIs" dxfId="8501" priority="16266" operator="equal">
      <formula>"jan."</formula>
    </cfRule>
  </conditionalFormatting>
  <conditionalFormatting sqref="H9">
    <cfRule type="cellIs" dxfId="8500" priority="16265" operator="equal">
      <formula>"jan."</formula>
    </cfRule>
  </conditionalFormatting>
  <conditionalFormatting sqref="H9">
    <cfRule type="cellIs" dxfId="8499" priority="16263" operator="equal">
      <formula>"jan."</formula>
    </cfRule>
  </conditionalFormatting>
  <conditionalFormatting sqref="H9">
    <cfRule type="cellIs" dxfId="8498" priority="16261" operator="equal">
      <formula>"jan."</formula>
    </cfRule>
  </conditionalFormatting>
  <conditionalFormatting sqref="I9">
    <cfRule type="cellIs" dxfId="8497" priority="16258" operator="equal">
      <formula>"jan."</formula>
    </cfRule>
  </conditionalFormatting>
  <conditionalFormatting sqref="H9">
    <cfRule type="cellIs" dxfId="8496" priority="16257" operator="equal">
      <formula>"jan."</formula>
    </cfRule>
  </conditionalFormatting>
  <conditionalFormatting sqref="H9">
    <cfRule type="cellIs" dxfId="8495" priority="16255" operator="equal">
      <formula>"jan."</formula>
    </cfRule>
  </conditionalFormatting>
  <conditionalFormatting sqref="H9">
    <cfRule type="cellIs" dxfId="8494" priority="16253" operator="equal">
      <formula>"jan."</formula>
    </cfRule>
  </conditionalFormatting>
  <conditionalFormatting sqref="I9">
    <cfRule type="cellIs" dxfId="8493" priority="16250" operator="equal">
      <formula>"jan."</formula>
    </cfRule>
  </conditionalFormatting>
  <conditionalFormatting sqref="H9">
    <cfRule type="cellIs" dxfId="8492" priority="16242" operator="equal">
      <formula>"jan."</formula>
    </cfRule>
  </conditionalFormatting>
  <conditionalFormatting sqref="I9">
    <cfRule type="cellIs" dxfId="8491" priority="16241" operator="equal">
      <formula>"jan."</formula>
    </cfRule>
  </conditionalFormatting>
  <conditionalFormatting sqref="H9">
    <cfRule type="cellIs" dxfId="8490" priority="16240" operator="equal">
      <formula>"jan."</formula>
    </cfRule>
  </conditionalFormatting>
  <conditionalFormatting sqref="I9">
    <cfRule type="cellIs" dxfId="8489" priority="16239" operator="equal">
      <formula>"jan."</formula>
    </cfRule>
  </conditionalFormatting>
  <conditionalFormatting sqref="H9">
    <cfRule type="cellIs" dxfId="8488" priority="16238" operator="equal">
      <formula>"jan."</formula>
    </cfRule>
  </conditionalFormatting>
  <conditionalFormatting sqref="I9">
    <cfRule type="cellIs" dxfId="8487" priority="16237" operator="equal">
      <formula>"jan."</formula>
    </cfRule>
  </conditionalFormatting>
  <conditionalFormatting sqref="H9">
    <cfRule type="cellIs" dxfId="8486" priority="16235" operator="equal">
      <formula>"jan."</formula>
    </cfRule>
  </conditionalFormatting>
  <conditionalFormatting sqref="H9">
    <cfRule type="cellIs" dxfId="8485" priority="16234" operator="equal">
      <formula>"jan."</formula>
    </cfRule>
  </conditionalFormatting>
  <conditionalFormatting sqref="H9">
    <cfRule type="cellIs" dxfId="8484" priority="16232" operator="equal">
      <formula>"jan."</formula>
    </cfRule>
  </conditionalFormatting>
  <conditionalFormatting sqref="H9">
    <cfRule type="cellIs" dxfId="8483" priority="16230" operator="equal">
      <formula>"jan."</formula>
    </cfRule>
  </conditionalFormatting>
  <conditionalFormatting sqref="I9">
    <cfRule type="cellIs" dxfId="8482" priority="16227" operator="equal">
      <formula>"jan."</formula>
    </cfRule>
  </conditionalFormatting>
  <conditionalFormatting sqref="H9">
    <cfRule type="cellIs" dxfId="8481" priority="16226" operator="equal">
      <formula>"jan."</formula>
    </cfRule>
  </conditionalFormatting>
  <conditionalFormatting sqref="H9">
    <cfRule type="cellIs" dxfId="8480" priority="16224" operator="equal">
      <formula>"jan."</formula>
    </cfRule>
  </conditionalFormatting>
  <conditionalFormatting sqref="H9">
    <cfRule type="cellIs" dxfId="8479" priority="16222" operator="equal">
      <formula>"jan."</formula>
    </cfRule>
  </conditionalFormatting>
  <conditionalFormatting sqref="I9">
    <cfRule type="cellIs" dxfId="8478" priority="16219" operator="equal">
      <formula>"jan."</formula>
    </cfRule>
  </conditionalFormatting>
  <conditionalFormatting sqref="H9">
    <cfRule type="cellIs" dxfId="8477" priority="16211" operator="equal">
      <formula>"jan."</formula>
    </cfRule>
  </conditionalFormatting>
  <conditionalFormatting sqref="H9">
    <cfRule type="cellIs" dxfId="8476" priority="16210" operator="equal">
      <formula>"jan."</formula>
    </cfRule>
  </conditionalFormatting>
  <conditionalFormatting sqref="H9">
    <cfRule type="cellIs" dxfId="8475" priority="16208" operator="equal">
      <formula>"jan."</formula>
    </cfRule>
  </conditionalFormatting>
  <conditionalFormatting sqref="H9">
    <cfRule type="cellIs" dxfId="8474" priority="16206" operator="equal">
      <formula>"jan."</formula>
    </cfRule>
  </conditionalFormatting>
  <conditionalFormatting sqref="I9">
    <cfRule type="cellIs" dxfId="8473" priority="16203" operator="equal">
      <formula>"jan."</formula>
    </cfRule>
  </conditionalFormatting>
  <conditionalFormatting sqref="H9">
    <cfRule type="cellIs" dxfId="8472" priority="16195" operator="equal">
      <formula>"jan."</formula>
    </cfRule>
  </conditionalFormatting>
  <conditionalFormatting sqref="H9">
    <cfRule type="cellIs" dxfId="8471" priority="16187" operator="equal">
      <formula>"jan."</formula>
    </cfRule>
  </conditionalFormatting>
  <conditionalFormatting sqref="J9">
    <cfRule type="cellIs" dxfId="8470" priority="16179" operator="equal">
      <formula>"jan."</formula>
    </cfRule>
  </conditionalFormatting>
  <conditionalFormatting sqref="K9">
    <cfRule type="cellIs" dxfId="8469" priority="16178" operator="equal">
      <formula>"jan."</formula>
    </cfRule>
  </conditionalFormatting>
  <conditionalFormatting sqref="L9">
    <cfRule type="cellIs" dxfId="8468" priority="16177" operator="equal">
      <formula>"jan."</formula>
    </cfRule>
  </conditionalFormatting>
  <conditionalFormatting sqref="K9">
    <cfRule type="cellIs" dxfId="8467" priority="16176" operator="equal">
      <formula>"jan."</formula>
    </cfRule>
  </conditionalFormatting>
  <conditionalFormatting sqref="J9">
    <cfRule type="cellIs" dxfId="8466" priority="16175" operator="equal">
      <formula>"jan."</formula>
    </cfRule>
  </conditionalFormatting>
  <conditionalFormatting sqref="K9">
    <cfRule type="cellIs" dxfId="8465" priority="16174" operator="equal">
      <formula>"jan."</formula>
    </cfRule>
  </conditionalFormatting>
  <conditionalFormatting sqref="J9">
    <cfRule type="cellIs" dxfId="8464" priority="16173" operator="equal">
      <formula>"jan."</formula>
    </cfRule>
  </conditionalFormatting>
  <conditionalFormatting sqref="K9">
    <cfRule type="cellIs" dxfId="8463" priority="16172" operator="equal">
      <formula>"jan."</formula>
    </cfRule>
  </conditionalFormatting>
  <conditionalFormatting sqref="I9">
    <cfRule type="cellIs" dxfId="8462" priority="16171" operator="equal">
      <formula>"jan."</formula>
    </cfRule>
  </conditionalFormatting>
  <conditionalFormatting sqref="J9">
    <cfRule type="cellIs" dxfId="8461" priority="16170" operator="equal">
      <formula>"jan."</formula>
    </cfRule>
  </conditionalFormatting>
  <conditionalFormatting sqref="J9">
    <cfRule type="cellIs" dxfId="8460" priority="16169" operator="equal">
      <formula>"jan."</formula>
    </cfRule>
  </conditionalFormatting>
  <conditionalFormatting sqref="I9">
    <cfRule type="cellIs" dxfId="8459" priority="16168" operator="equal">
      <formula>"jan."</formula>
    </cfRule>
  </conditionalFormatting>
  <conditionalFormatting sqref="J9">
    <cfRule type="cellIs" dxfId="8458" priority="16167" operator="equal">
      <formula>"jan."</formula>
    </cfRule>
  </conditionalFormatting>
  <conditionalFormatting sqref="I9">
    <cfRule type="cellIs" dxfId="8457" priority="16166" operator="equal">
      <formula>"jan."</formula>
    </cfRule>
  </conditionalFormatting>
  <conditionalFormatting sqref="J9">
    <cfRule type="cellIs" dxfId="8456" priority="16165" operator="equal">
      <formula>"jan."</formula>
    </cfRule>
  </conditionalFormatting>
  <conditionalFormatting sqref="H9">
    <cfRule type="cellIs" dxfId="8455" priority="16164" operator="equal">
      <formula>"jan."</formula>
    </cfRule>
  </conditionalFormatting>
  <conditionalFormatting sqref="I9">
    <cfRule type="cellIs" dxfId="8454" priority="16163" operator="equal">
      <formula>"jan."</formula>
    </cfRule>
  </conditionalFormatting>
  <conditionalFormatting sqref="K9">
    <cfRule type="cellIs" dxfId="8453" priority="16162" operator="equal">
      <formula>"jan."</formula>
    </cfRule>
  </conditionalFormatting>
  <conditionalFormatting sqref="J9">
    <cfRule type="cellIs" dxfId="8452" priority="16161" operator="equal">
      <formula>"jan."</formula>
    </cfRule>
  </conditionalFormatting>
  <conditionalFormatting sqref="I9">
    <cfRule type="cellIs" dxfId="8451" priority="16160" operator="equal">
      <formula>"jan."</formula>
    </cfRule>
  </conditionalFormatting>
  <conditionalFormatting sqref="I9">
    <cfRule type="cellIs" dxfId="8450" priority="16158" operator="equal">
      <formula>"jan."</formula>
    </cfRule>
  </conditionalFormatting>
  <conditionalFormatting sqref="J9">
    <cfRule type="cellIs" dxfId="8449" priority="16157" operator="equal">
      <formula>"jan."</formula>
    </cfRule>
  </conditionalFormatting>
  <conditionalFormatting sqref="H9">
    <cfRule type="cellIs" dxfId="8448" priority="16156" operator="equal">
      <formula>"jan."</formula>
    </cfRule>
  </conditionalFormatting>
  <conditionalFormatting sqref="I9">
    <cfRule type="cellIs" dxfId="8447" priority="16155" operator="equal">
      <formula>"jan."</formula>
    </cfRule>
  </conditionalFormatting>
  <conditionalFormatting sqref="K9">
    <cfRule type="cellIs" dxfId="8446" priority="16154" operator="equal">
      <formula>"jan."</formula>
    </cfRule>
  </conditionalFormatting>
  <conditionalFormatting sqref="I9">
    <cfRule type="cellIs" dxfId="8445" priority="16153" operator="equal">
      <formula>"jan."</formula>
    </cfRule>
  </conditionalFormatting>
  <conditionalFormatting sqref="H9">
    <cfRule type="cellIs" dxfId="8444" priority="16152" operator="equal">
      <formula>"jan."</formula>
    </cfRule>
  </conditionalFormatting>
  <conditionalFormatting sqref="I9">
    <cfRule type="cellIs" dxfId="8443" priority="16151" operator="equal">
      <formula>"jan."</formula>
    </cfRule>
  </conditionalFormatting>
  <conditionalFormatting sqref="H9">
    <cfRule type="cellIs" dxfId="8442" priority="16150" operator="equal">
      <formula>"jan."</formula>
    </cfRule>
  </conditionalFormatting>
  <conditionalFormatting sqref="I9">
    <cfRule type="cellIs" dxfId="8441" priority="16149" operator="equal">
      <formula>"jan."</formula>
    </cfRule>
  </conditionalFormatting>
  <conditionalFormatting sqref="H9">
    <cfRule type="cellIs" dxfId="8440" priority="16147" operator="equal">
      <formula>"jan."</formula>
    </cfRule>
  </conditionalFormatting>
  <conditionalFormatting sqref="J9">
    <cfRule type="cellIs" dxfId="8439" priority="16146" operator="equal">
      <formula>"jan."</formula>
    </cfRule>
  </conditionalFormatting>
  <conditionalFormatting sqref="J9">
    <cfRule type="cellIs" dxfId="8438" priority="16145" operator="equal">
      <formula>"jan."</formula>
    </cfRule>
  </conditionalFormatting>
  <conditionalFormatting sqref="I9">
    <cfRule type="cellIs" dxfId="8437" priority="16144" operator="equal">
      <formula>"jan."</formula>
    </cfRule>
  </conditionalFormatting>
  <conditionalFormatting sqref="J9">
    <cfRule type="cellIs" dxfId="8436" priority="16143" operator="equal">
      <formula>"jan."</formula>
    </cfRule>
  </conditionalFormatting>
  <conditionalFormatting sqref="I9">
    <cfRule type="cellIs" dxfId="8435" priority="16142" operator="equal">
      <formula>"jan."</formula>
    </cfRule>
  </conditionalFormatting>
  <conditionalFormatting sqref="J9">
    <cfRule type="cellIs" dxfId="8434" priority="16141" operator="equal">
      <formula>"jan."</formula>
    </cfRule>
  </conditionalFormatting>
  <conditionalFormatting sqref="H9">
    <cfRule type="cellIs" dxfId="8433" priority="16140" operator="equal">
      <formula>"jan."</formula>
    </cfRule>
  </conditionalFormatting>
  <conditionalFormatting sqref="I9">
    <cfRule type="cellIs" dxfId="8432" priority="16139" operator="equal">
      <formula>"jan."</formula>
    </cfRule>
  </conditionalFormatting>
  <conditionalFormatting sqref="K9">
    <cfRule type="cellIs" dxfId="8431" priority="16138" operator="equal">
      <formula>"jan."</formula>
    </cfRule>
  </conditionalFormatting>
  <conditionalFormatting sqref="I9">
    <cfRule type="cellIs" dxfId="8430" priority="16137" operator="equal">
      <formula>"jan."</formula>
    </cfRule>
  </conditionalFormatting>
  <conditionalFormatting sqref="H9">
    <cfRule type="cellIs" dxfId="8429" priority="16136" operator="equal">
      <formula>"jan."</formula>
    </cfRule>
  </conditionalFormatting>
  <conditionalFormatting sqref="I9">
    <cfRule type="cellIs" dxfId="8428" priority="16135" operator="equal">
      <formula>"jan."</formula>
    </cfRule>
  </conditionalFormatting>
  <conditionalFormatting sqref="H9">
    <cfRule type="cellIs" dxfId="8427" priority="16134" operator="equal">
      <formula>"jan."</formula>
    </cfRule>
  </conditionalFormatting>
  <conditionalFormatting sqref="I9">
    <cfRule type="cellIs" dxfId="8426" priority="16133" operator="equal">
      <formula>"jan."</formula>
    </cfRule>
  </conditionalFormatting>
  <conditionalFormatting sqref="H9">
    <cfRule type="cellIs" dxfId="8425" priority="16131" operator="equal">
      <formula>"jan."</formula>
    </cfRule>
  </conditionalFormatting>
  <conditionalFormatting sqref="J9">
    <cfRule type="cellIs" dxfId="8424" priority="16130" operator="equal">
      <formula>"jan."</formula>
    </cfRule>
  </conditionalFormatting>
  <conditionalFormatting sqref="I9">
    <cfRule type="cellIs" dxfId="8423" priority="16129" operator="equal">
      <formula>"jan."</formula>
    </cfRule>
  </conditionalFormatting>
  <conditionalFormatting sqref="H9">
    <cfRule type="cellIs" dxfId="8422" priority="16128" operator="equal">
      <formula>"jan."</formula>
    </cfRule>
  </conditionalFormatting>
  <conditionalFormatting sqref="I9">
    <cfRule type="cellIs" dxfId="8421" priority="16127" operator="equal">
      <formula>"jan."</formula>
    </cfRule>
  </conditionalFormatting>
  <conditionalFormatting sqref="H9">
    <cfRule type="cellIs" dxfId="8420" priority="16126" operator="equal">
      <formula>"jan."</formula>
    </cfRule>
  </conditionalFormatting>
  <conditionalFormatting sqref="I9">
    <cfRule type="cellIs" dxfId="8419" priority="16125" operator="equal">
      <formula>"jan."</formula>
    </cfRule>
  </conditionalFormatting>
  <conditionalFormatting sqref="H9">
    <cfRule type="cellIs" dxfId="8418" priority="16123" operator="equal">
      <formula>"jan."</formula>
    </cfRule>
  </conditionalFormatting>
  <conditionalFormatting sqref="J9">
    <cfRule type="cellIs" dxfId="8417" priority="16122" operator="equal">
      <formula>"jan."</formula>
    </cfRule>
  </conditionalFormatting>
  <conditionalFormatting sqref="H9">
    <cfRule type="cellIs" dxfId="8416" priority="16121" operator="equal">
      <formula>"jan."</formula>
    </cfRule>
  </conditionalFormatting>
  <conditionalFormatting sqref="H9">
    <cfRule type="cellIs" dxfId="8415" priority="16119" operator="equal">
      <formula>"jan."</formula>
    </cfRule>
  </conditionalFormatting>
  <conditionalFormatting sqref="H9">
    <cfRule type="cellIs" dxfId="8414" priority="16117" operator="equal">
      <formula>"jan."</formula>
    </cfRule>
  </conditionalFormatting>
  <conditionalFormatting sqref="I9">
    <cfRule type="cellIs" dxfId="8413" priority="16114" operator="equal">
      <formula>"jan."</formula>
    </cfRule>
  </conditionalFormatting>
  <conditionalFormatting sqref="J9">
    <cfRule type="cellIs" dxfId="8412" priority="16113" operator="equal">
      <formula>"jan."</formula>
    </cfRule>
  </conditionalFormatting>
  <conditionalFormatting sqref="I9">
    <cfRule type="cellIs" dxfId="8411" priority="16112" operator="equal">
      <formula>"jan."</formula>
    </cfRule>
  </conditionalFormatting>
  <conditionalFormatting sqref="J9">
    <cfRule type="cellIs" dxfId="8410" priority="16111" operator="equal">
      <formula>"jan."</formula>
    </cfRule>
  </conditionalFormatting>
  <conditionalFormatting sqref="I9">
    <cfRule type="cellIs" dxfId="8409" priority="16110" operator="equal">
      <formula>"jan."</formula>
    </cfRule>
  </conditionalFormatting>
  <conditionalFormatting sqref="J9">
    <cfRule type="cellIs" dxfId="8408" priority="16109" operator="equal">
      <formula>"jan."</formula>
    </cfRule>
  </conditionalFormatting>
  <conditionalFormatting sqref="H9">
    <cfRule type="cellIs" dxfId="8407" priority="16108" operator="equal">
      <formula>"jan."</formula>
    </cfRule>
  </conditionalFormatting>
  <conditionalFormatting sqref="I9">
    <cfRule type="cellIs" dxfId="8406" priority="16107" operator="equal">
      <formula>"jan."</formula>
    </cfRule>
  </conditionalFormatting>
  <conditionalFormatting sqref="I9">
    <cfRule type="cellIs" dxfId="8405" priority="16106" operator="equal">
      <formula>"jan."</formula>
    </cfRule>
  </conditionalFormatting>
  <conditionalFormatting sqref="H9">
    <cfRule type="cellIs" dxfId="8404" priority="16105" operator="equal">
      <formula>"jan."</formula>
    </cfRule>
  </conditionalFormatting>
  <conditionalFormatting sqref="I9">
    <cfRule type="cellIs" dxfId="8403" priority="16104" operator="equal">
      <formula>"jan."</formula>
    </cfRule>
  </conditionalFormatting>
  <conditionalFormatting sqref="H9">
    <cfRule type="cellIs" dxfId="8402" priority="16103" operator="equal">
      <formula>"jan."</formula>
    </cfRule>
  </conditionalFormatting>
  <conditionalFormatting sqref="I9">
    <cfRule type="cellIs" dxfId="8401" priority="16102" operator="equal">
      <formula>"jan."</formula>
    </cfRule>
  </conditionalFormatting>
  <conditionalFormatting sqref="H9">
    <cfRule type="cellIs" dxfId="8400" priority="16100" operator="equal">
      <formula>"jan."</formula>
    </cfRule>
  </conditionalFormatting>
  <conditionalFormatting sqref="J9">
    <cfRule type="cellIs" dxfId="8399" priority="16099" operator="equal">
      <formula>"jan."</formula>
    </cfRule>
  </conditionalFormatting>
  <conditionalFormatting sqref="I9">
    <cfRule type="cellIs" dxfId="8398" priority="16098" operator="equal">
      <formula>"jan."</formula>
    </cfRule>
  </conditionalFormatting>
  <conditionalFormatting sqref="H9">
    <cfRule type="cellIs" dxfId="8397" priority="16097" operator="equal">
      <formula>"jan."</formula>
    </cfRule>
  </conditionalFormatting>
  <conditionalFormatting sqref="I9">
    <cfRule type="cellIs" dxfId="8396" priority="16096" operator="equal">
      <formula>"jan."</formula>
    </cfRule>
  </conditionalFormatting>
  <conditionalFormatting sqref="H9">
    <cfRule type="cellIs" dxfId="8395" priority="16095" operator="equal">
      <formula>"jan."</formula>
    </cfRule>
  </conditionalFormatting>
  <conditionalFormatting sqref="I9">
    <cfRule type="cellIs" dxfId="8394" priority="16094" operator="equal">
      <formula>"jan."</formula>
    </cfRule>
  </conditionalFormatting>
  <conditionalFormatting sqref="H9">
    <cfRule type="cellIs" dxfId="8393" priority="16092" operator="equal">
      <formula>"jan."</formula>
    </cfRule>
  </conditionalFormatting>
  <conditionalFormatting sqref="J9">
    <cfRule type="cellIs" dxfId="8392" priority="16091" operator="equal">
      <formula>"jan."</formula>
    </cfRule>
  </conditionalFormatting>
  <conditionalFormatting sqref="H9">
    <cfRule type="cellIs" dxfId="8391" priority="16090" operator="equal">
      <formula>"jan."</formula>
    </cfRule>
  </conditionalFormatting>
  <conditionalFormatting sqref="H9">
    <cfRule type="cellIs" dxfId="8390" priority="16088" operator="equal">
      <formula>"jan."</formula>
    </cfRule>
  </conditionalFormatting>
  <conditionalFormatting sqref="H9">
    <cfRule type="cellIs" dxfId="8389" priority="16086" operator="equal">
      <formula>"jan."</formula>
    </cfRule>
  </conditionalFormatting>
  <conditionalFormatting sqref="I9">
    <cfRule type="cellIs" dxfId="8388" priority="16083" operator="equal">
      <formula>"jan."</formula>
    </cfRule>
  </conditionalFormatting>
  <conditionalFormatting sqref="I9">
    <cfRule type="cellIs" dxfId="8387" priority="16082" operator="equal">
      <formula>"jan."</formula>
    </cfRule>
  </conditionalFormatting>
  <conditionalFormatting sqref="H9">
    <cfRule type="cellIs" dxfId="8386" priority="16081" operator="equal">
      <formula>"jan."</formula>
    </cfRule>
  </conditionalFormatting>
  <conditionalFormatting sqref="I9">
    <cfRule type="cellIs" dxfId="8385" priority="16080" operator="equal">
      <formula>"jan."</formula>
    </cfRule>
  </conditionalFormatting>
  <conditionalFormatting sqref="H9">
    <cfRule type="cellIs" dxfId="8384" priority="16079" operator="equal">
      <formula>"jan."</formula>
    </cfRule>
  </conditionalFormatting>
  <conditionalFormatting sqref="I9">
    <cfRule type="cellIs" dxfId="8383" priority="16078" operator="equal">
      <formula>"jan."</formula>
    </cfRule>
  </conditionalFormatting>
  <conditionalFormatting sqref="H9">
    <cfRule type="cellIs" dxfId="8382" priority="16076" operator="equal">
      <formula>"jan."</formula>
    </cfRule>
  </conditionalFormatting>
  <conditionalFormatting sqref="J9">
    <cfRule type="cellIs" dxfId="8381" priority="16075" operator="equal">
      <formula>"jan."</formula>
    </cfRule>
  </conditionalFormatting>
  <conditionalFormatting sqref="H9">
    <cfRule type="cellIs" dxfId="8380" priority="16074" operator="equal">
      <formula>"jan."</formula>
    </cfRule>
  </conditionalFormatting>
  <conditionalFormatting sqref="H9">
    <cfRule type="cellIs" dxfId="8379" priority="16072" operator="equal">
      <formula>"jan."</formula>
    </cfRule>
  </conditionalFormatting>
  <conditionalFormatting sqref="H9">
    <cfRule type="cellIs" dxfId="8378" priority="16070" operator="equal">
      <formula>"jan."</formula>
    </cfRule>
  </conditionalFormatting>
  <conditionalFormatting sqref="I9">
    <cfRule type="cellIs" dxfId="8377" priority="16067" operator="equal">
      <formula>"jan."</formula>
    </cfRule>
  </conditionalFormatting>
  <conditionalFormatting sqref="H9">
    <cfRule type="cellIs" dxfId="8376" priority="16066" operator="equal">
      <formula>"jan."</formula>
    </cfRule>
  </conditionalFormatting>
  <conditionalFormatting sqref="H9">
    <cfRule type="cellIs" dxfId="8375" priority="16064" operator="equal">
      <formula>"jan."</formula>
    </cfRule>
  </conditionalFormatting>
  <conditionalFormatting sqref="H9">
    <cfRule type="cellIs" dxfId="8374" priority="16062" operator="equal">
      <formula>"jan."</formula>
    </cfRule>
  </conditionalFormatting>
  <conditionalFormatting sqref="I9">
    <cfRule type="cellIs" dxfId="8373" priority="16059" operator="equal">
      <formula>"jan."</formula>
    </cfRule>
  </conditionalFormatting>
  <conditionalFormatting sqref="H9">
    <cfRule type="cellIs" dxfId="8372" priority="16051" operator="equal">
      <formula>"jan."</formula>
    </cfRule>
  </conditionalFormatting>
  <conditionalFormatting sqref="K9">
    <cfRule type="cellIs" dxfId="8371" priority="16050" operator="equal">
      <formula>"jan."</formula>
    </cfRule>
  </conditionalFormatting>
  <conditionalFormatting sqref="J9">
    <cfRule type="cellIs" dxfId="8370" priority="16049" operator="equal">
      <formula>"jan."</formula>
    </cfRule>
  </conditionalFormatting>
  <conditionalFormatting sqref="I9">
    <cfRule type="cellIs" dxfId="8369" priority="16048" operator="equal">
      <formula>"jan."</formula>
    </cfRule>
  </conditionalFormatting>
  <conditionalFormatting sqref="J9">
    <cfRule type="cellIs" dxfId="8368" priority="16047" operator="equal">
      <formula>"jan."</formula>
    </cfRule>
  </conditionalFormatting>
  <conditionalFormatting sqref="I9">
    <cfRule type="cellIs" dxfId="8367" priority="16046" operator="equal">
      <formula>"jan."</formula>
    </cfRule>
  </conditionalFormatting>
  <conditionalFormatting sqref="J9">
    <cfRule type="cellIs" dxfId="8366" priority="16045" operator="equal">
      <formula>"jan."</formula>
    </cfRule>
  </conditionalFormatting>
  <conditionalFormatting sqref="H9">
    <cfRule type="cellIs" dxfId="8365" priority="16044" operator="equal">
      <formula>"jan."</formula>
    </cfRule>
  </conditionalFormatting>
  <conditionalFormatting sqref="I9">
    <cfRule type="cellIs" dxfId="8364" priority="16043" operator="equal">
      <formula>"jan."</formula>
    </cfRule>
  </conditionalFormatting>
  <conditionalFormatting sqref="I9">
    <cfRule type="cellIs" dxfId="8363" priority="16042" operator="equal">
      <formula>"jan."</formula>
    </cfRule>
  </conditionalFormatting>
  <conditionalFormatting sqref="H9">
    <cfRule type="cellIs" dxfId="8362" priority="16041" operator="equal">
      <formula>"jan."</formula>
    </cfRule>
  </conditionalFormatting>
  <conditionalFormatting sqref="I9">
    <cfRule type="cellIs" dxfId="8361" priority="16040" operator="equal">
      <formula>"jan."</formula>
    </cfRule>
  </conditionalFormatting>
  <conditionalFormatting sqref="H9">
    <cfRule type="cellIs" dxfId="8360" priority="16039" operator="equal">
      <formula>"jan."</formula>
    </cfRule>
  </conditionalFormatting>
  <conditionalFormatting sqref="I9">
    <cfRule type="cellIs" dxfId="8359" priority="16038" operator="equal">
      <formula>"jan."</formula>
    </cfRule>
  </conditionalFormatting>
  <conditionalFormatting sqref="H9">
    <cfRule type="cellIs" dxfId="8358" priority="16036" operator="equal">
      <formula>"jan."</formula>
    </cfRule>
  </conditionalFormatting>
  <conditionalFormatting sqref="J9">
    <cfRule type="cellIs" dxfId="8357" priority="16035" operator="equal">
      <formula>"jan."</formula>
    </cfRule>
  </conditionalFormatting>
  <conditionalFormatting sqref="I9">
    <cfRule type="cellIs" dxfId="8356" priority="16034" operator="equal">
      <formula>"jan."</formula>
    </cfRule>
  </conditionalFormatting>
  <conditionalFormatting sqref="H9">
    <cfRule type="cellIs" dxfId="8355" priority="16033" operator="equal">
      <formula>"jan."</formula>
    </cfRule>
  </conditionalFormatting>
  <conditionalFormatting sqref="I9">
    <cfRule type="cellIs" dxfId="8354" priority="16032" operator="equal">
      <formula>"jan."</formula>
    </cfRule>
  </conditionalFormatting>
  <conditionalFormatting sqref="H9">
    <cfRule type="cellIs" dxfId="8353" priority="16031" operator="equal">
      <formula>"jan."</formula>
    </cfRule>
  </conditionalFormatting>
  <conditionalFormatting sqref="H9">
    <cfRule type="cellIs" dxfId="8352" priority="16028" operator="equal">
      <formula>"jan."</formula>
    </cfRule>
  </conditionalFormatting>
  <conditionalFormatting sqref="J9">
    <cfRule type="cellIs" dxfId="8351" priority="16027" operator="equal">
      <formula>"jan."</formula>
    </cfRule>
  </conditionalFormatting>
  <conditionalFormatting sqref="H9">
    <cfRule type="cellIs" dxfId="8350" priority="16026" operator="equal">
      <formula>"jan."</formula>
    </cfRule>
  </conditionalFormatting>
  <conditionalFormatting sqref="H9">
    <cfRule type="cellIs" dxfId="8349" priority="16024" operator="equal">
      <formula>"jan."</formula>
    </cfRule>
  </conditionalFormatting>
  <conditionalFormatting sqref="H9">
    <cfRule type="cellIs" dxfId="8348" priority="16022" operator="equal">
      <formula>"jan."</formula>
    </cfRule>
  </conditionalFormatting>
  <conditionalFormatting sqref="I9">
    <cfRule type="cellIs" dxfId="8347" priority="16019" operator="equal">
      <formula>"jan."</formula>
    </cfRule>
  </conditionalFormatting>
  <conditionalFormatting sqref="I9">
    <cfRule type="cellIs" dxfId="8346" priority="16018" operator="equal">
      <formula>"jan."</formula>
    </cfRule>
  </conditionalFormatting>
  <conditionalFormatting sqref="H9">
    <cfRule type="cellIs" dxfId="8345" priority="16017" operator="equal">
      <formula>"jan."</formula>
    </cfRule>
  </conditionalFormatting>
  <conditionalFormatting sqref="I9">
    <cfRule type="cellIs" dxfId="8344" priority="16016" operator="equal">
      <formula>"jan."</formula>
    </cfRule>
  </conditionalFormatting>
  <conditionalFormatting sqref="H9">
    <cfRule type="cellIs" dxfId="8343" priority="16015" operator="equal">
      <formula>"jan."</formula>
    </cfRule>
  </conditionalFormatting>
  <conditionalFormatting sqref="I9">
    <cfRule type="cellIs" dxfId="8342" priority="16014" operator="equal">
      <formula>"jan."</formula>
    </cfRule>
  </conditionalFormatting>
  <conditionalFormatting sqref="H9">
    <cfRule type="cellIs" dxfId="8341" priority="16012" operator="equal">
      <formula>"jan."</formula>
    </cfRule>
  </conditionalFormatting>
  <conditionalFormatting sqref="J9">
    <cfRule type="cellIs" dxfId="8340" priority="16011" operator="equal">
      <formula>"jan."</formula>
    </cfRule>
  </conditionalFormatting>
  <conditionalFormatting sqref="H9">
    <cfRule type="cellIs" dxfId="8339" priority="16010" operator="equal">
      <formula>"jan."</formula>
    </cfRule>
  </conditionalFormatting>
  <conditionalFormatting sqref="H9">
    <cfRule type="cellIs" dxfId="8338" priority="16008" operator="equal">
      <formula>"jan."</formula>
    </cfRule>
  </conditionalFormatting>
  <conditionalFormatting sqref="H9">
    <cfRule type="cellIs" dxfId="8337" priority="16006" operator="equal">
      <formula>"jan."</formula>
    </cfRule>
  </conditionalFormatting>
  <conditionalFormatting sqref="I9">
    <cfRule type="cellIs" dxfId="8336" priority="16003" operator="equal">
      <formula>"jan."</formula>
    </cfRule>
  </conditionalFormatting>
  <conditionalFormatting sqref="H9">
    <cfRule type="cellIs" dxfId="8335" priority="16002" operator="equal">
      <formula>"jan."</formula>
    </cfRule>
  </conditionalFormatting>
  <conditionalFormatting sqref="H9">
    <cfRule type="cellIs" dxfId="8334" priority="16000" operator="equal">
      <formula>"jan."</formula>
    </cfRule>
  </conditionalFormatting>
  <conditionalFormatting sqref="H9">
    <cfRule type="cellIs" dxfId="8333" priority="15998" operator="equal">
      <formula>"jan."</formula>
    </cfRule>
  </conditionalFormatting>
  <conditionalFormatting sqref="I9">
    <cfRule type="cellIs" dxfId="8332" priority="15995" operator="equal">
      <formula>"jan."</formula>
    </cfRule>
  </conditionalFormatting>
  <conditionalFormatting sqref="H9">
    <cfRule type="cellIs" dxfId="8331" priority="15987" operator="equal">
      <formula>"jan."</formula>
    </cfRule>
  </conditionalFormatting>
  <conditionalFormatting sqref="I9">
    <cfRule type="cellIs" dxfId="8330" priority="15986" operator="equal">
      <formula>"jan."</formula>
    </cfRule>
  </conditionalFormatting>
  <conditionalFormatting sqref="H9">
    <cfRule type="cellIs" dxfId="8329" priority="15985" operator="equal">
      <formula>"jan."</formula>
    </cfRule>
  </conditionalFormatting>
  <conditionalFormatting sqref="I9">
    <cfRule type="cellIs" dxfId="8328" priority="15984" operator="equal">
      <formula>"jan."</formula>
    </cfRule>
  </conditionalFormatting>
  <conditionalFormatting sqref="H9">
    <cfRule type="cellIs" dxfId="8327" priority="15983" operator="equal">
      <formula>"jan."</formula>
    </cfRule>
  </conditionalFormatting>
  <conditionalFormatting sqref="I9">
    <cfRule type="cellIs" dxfId="8326" priority="15982" operator="equal">
      <formula>"jan."</formula>
    </cfRule>
  </conditionalFormatting>
  <conditionalFormatting sqref="H9">
    <cfRule type="cellIs" dxfId="8325" priority="15980" operator="equal">
      <formula>"jan."</formula>
    </cfRule>
  </conditionalFormatting>
  <conditionalFormatting sqref="H9">
    <cfRule type="cellIs" dxfId="8324" priority="15979" operator="equal">
      <formula>"jan."</formula>
    </cfRule>
  </conditionalFormatting>
  <conditionalFormatting sqref="H9">
    <cfRule type="cellIs" dxfId="8323" priority="15977" operator="equal">
      <formula>"jan."</formula>
    </cfRule>
  </conditionalFormatting>
  <conditionalFormatting sqref="H9">
    <cfRule type="cellIs" dxfId="8322" priority="15975" operator="equal">
      <formula>"jan."</formula>
    </cfRule>
  </conditionalFormatting>
  <conditionalFormatting sqref="I9">
    <cfRule type="cellIs" dxfId="8321" priority="15972" operator="equal">
      <formula>"jan."</formula>
    </cfRule>
  </conditionalFormatting>
  <conditionalFormatting sqref="H9">
    <cfRule type="cellIs" dxfId="8320" priority="15971" operator="equal">
      <formula>"jan."</formula>
    </cfRule>
  </conditionalFormatting>
  <conditionalFormatting sqref="H9">
    <cfRule type="cellIs" dxfId="8319" priority="15969" operator="equal">
      <formula>"jan."</formula>
    </cfRule>
  </conditionalFormatting>
  <conditionalFormatting sqref="H9">
    <cfRule type="cellIs" dxfId="8318" priority="15967" operator="equal">
      <formula>"jan."</formula>
    </cfRule>
  </conditionalFormatting>
  <conditionalFormatting sqref="I9">
    <cfRule type="cellIs" dxfId="8317" priority="15964" operator="equal">
      <formula>"jan."</formula>
    </cfRule>
  </conditionalFormatting>
  <conditionalFormatting sqref="H9">
    <cfRule type="cellIs" dxfId="8316" priority="15956" operator="equal">
      <formula>"jan."</formula>
    </cfRule>
  </conditionalFormatting>
  <conditionalFormatting sqref="H9">
    <cfRule type="cellIs" dxfId="8315" priority="15955" operator="equal">
      <formula>"jan."</formula>
    </cfRule>
  </conditionalFormatting>
  <conditionalFormatting sqref="H9">
    <cfRule type="cellIs" dxfId="8314" priority="15953" operator="equal">
      <formula>"jan."</formula>
    </cfRule>
  </conditionalFormatting>
  <conditionalFormatting sqref="H9">
    <cfRule type="cellIs" dxfId="8313" priority="15951" operator="equal">
      <formula>"jan."</formula>
    </cfRule>
  </conditionalFormatting>
  <conditionalFormatting sqref="I9">
    <cfRule type="cellIs" dxfId="8312" priority="15948" operator="equal">
      <formula>"jan."</formula>
    </cfRule>
  </conditionalFormatting>
  <conditionalFormatting sqref="H9">
    <cfRule type="cellIs" dxfId="8311" priority="15940" operator="equal">
      <formula>"jan."</formula>
    </cfRule>
  </conditionalFormatting>
  <conditionalFormatting sqref="H9">
    <cfRule type="cellIs" dxfId="8310" priority="15932" operator="equal">
      <formula>"jan."</formula>
    </cfRule>
  </conditionalFormatting>
  <conditionalFormatting sqref="J9">
    <cfRule type="cellIs" dxfId="8309" priority="15924" operator="equal">
      <formula>"jan."</formula>
    </cfRule>
  </conditionalFormatting>
  <conditionalFormatting sqref="K9">
    <cfRule type="cellIs" dxfId="8308" priority="15923" operator="equal">
      <formula>"jan."</formula>
    </cfRule>
  </conditionalFormatting>
  <conditionalFormatting sqref="L9">
    <cfRule type="cellIs" dxfId="8307" priority="15922" operator="equal">
      <formula>"jan."</formula>
    </cfRule>
  </conditionalFormatting>
  <conditionalFormatting sqref="J9">
    <cfRule type="cellIs" dxfId="8306" priority="15921" operator="equal">
      <formula>"jan."</formula>
    </cfRule>
  </conditionalFormatting>
  <conditionalFormatting sqref="I9">
    <cfRule type="cellIs" dxfId="8305" priority="15920" operator="equal">
      <formula>"jan."</formula>
    </cfRule>
  </conditionalFormatting>
  <conditionalFormatting sqref="I9">
    <cfRule type="cellIs" dxfId="8304" priority="15918" operator="equal">
      <formula>"jan."</formula>
    </cfRule>
  </conditionalFormatting>
  <conditionalFormatting sqref="J9">
    <cfRule type="cellIs" dxfId="8303" priority="15917" operator="equal">
      <formula>"jan."</formula>
    </cfRule>
  </conditionalFormatting>
  <conditionalFormatting sqref="H9">
    <cfRule type="cellIs" dxfId="8302" priority="15916" operator="equal">
      <formula>"jan."</formula>
    </cfRule>
  </conditionalFormatting>
  <conditionalFormatting sqref="I9">
    <cfRule type="cellIs" dxfId="8301" priority="15915" operator="equal">
      <formula>"jan."</formula>
    </cfRule>
  </conditionalFormatting>
  <conditionalFormatting sqref="I9">
    <cfRule type="cellIs" dxfId="8300" priority="15914" operator="equal">
      <formula>"jan."</formula>
    </cfRule>
  </conditionalFormatting>
  <conditionalFormatting sqref="H9">
    <cfRule type="cellIs" dxfId="8299" priority="15913" operator="equal">
      <formula>"jan."</formula>
    </cfRule>
  </conditionalFormatting>
  <conditionalFormatting sqref="I9">
    <cfRule type="cellIs" dxfId="8298" priority="15912" operator="equal">
      <formula>"jan."</formula>
    </cfRule>
  </conditionalFormatting>
  <conditionalFormatting sqref="I9">
    <cfRule type="cellIs" dxfId="8297" priority="15910" operator="equal">
      <formula>"jan."</formula>
    </cfRule>
  </conditionalFormatting>
  <conditionalFormatting sqref="H9">
    <cfRule type="cellIs" dxfId="8296" priority="15908" operator="equal">
      <formula>"jan."</formula>
    </cfRule>
  </conditionalFormatting>
  <conditionalFormatting sqref="I9">
    <cfRule type="cellIs" dxfId="8295" priority="15906" operator="equal">
      <formula>"jan."</formula>
    </cfRule>
  </conditionalFormatting>
  <conditionalFormatting sqref="I9">
    <cfRule type="cellIs" dxfId="8294" priority="15904" operator="equal">
      <formula>"jan."</formula>
    </cfRule>
  </conditionalFormatting>
  <conditionalFormatting sqref="H9">
    <cfRule type="cellIs" dxfId="8293" priority="15903" operator="equal">
      <formula>"jan."</formula>
    </cfRule>
  </conditionalFormatting>
  <conditionalFormatting sqref="H9">
    <cfRule type="cellIs" dxfId="8292" priority="15900" operator="equal">
      <formula>"jan."</formula>
    </cfRule>
  </conditionalFormatting>
  <conditionalFormatting sqref="J9">
    <cfRule type="cellIs" dxfId="8291" priority="15899" operator="equal">
      <formula>"jan."</formula>
    </cfRule>
  </conditionalFormatting>
  <conditionalFormatting sqref="H9">
    <cfRule type="cellIs" dxfId="8290" priority="15898" operator="equal">
      <formula>"jan."</formula>
    </cfRule>
  </conditionalFormatting>
  <conditionalFormatting sqref="H9">
    <cfRule type="cellIs" dxfId="8289" priority="15896" operator="equal">
      <formula>"jan."</formula>
    </cfRule>
  </conditionalFormatting>
  <conditionalFormatting sqref="H9">
    <cfRule type="cellIs" dxfId="8288" priority="15894" operator="equal">
      <formula>"jan."</formula>
    </cfRule>
  </conditionalFormatting>
  <conditionalFormatting sqref="I9">
    <cfRule type="cellIs" dxfId="8287" priority="15891" operator="equal">
      <formula>"jan."</formula>
    </cfRule>
  </conditionalFormatting>
  <conditionalFormatting sqref="I9">
    <cfRule type="cellIs" dxfId="8286" priority="15890" operator="equal">
      <formula>"jan."</formula>
    </cfRule>
  </conditionalFormatting>
  <conditionalFormatting sqref="H9">
    <cfRule type="cellIs" dxfId="8285" priority="15889" operator="equal">
      <formula>"jan."</formula>
    </cfRule>
  </conditionalFormatting>
  <conditionalFormatting sqref="I9">
    <cfRule type="cellIs" dxfId="8284" priority="15888" operator="equal">
      <formula>"jan."</formula>
    </cfRule>
  </conditionalFormatting>
  <conditionalFormatting sqref="H9">
    <cfRule type="cellIs" dxfId="8283" priority="15887" operator="equal">
      <formula>"jan."</formula>
    </cfRule>
  </conditionalFormatting>
  <conditionalFormatting sqref="I9">
    <cfRule type="cellIs" dxfId="8282" priority="15886" operator="equal">
      <formula>"jan."</formula>
    </cfRule>
  </conditionalFormatting>
  <conditionalFormatting sqref="H9">
    <cfRule type="cellIs" dxfId="8281" priority="15884" operator="equal">
      <formula>"jan."</formula>
    </cfRule>
  </conditionalFormatting>
  <conditionalFormatting sqref="J9">
    <cfRule type="cellIs" dxfId="8280" priority="15883" operator="equal">
      <formula>"jan."</formula>
    </cfRule>
  </conditionalFormatting>
  <conditionalFormatting sqref="H9">
    <cfRule type="cellIs" dxfId="8279" priority="15882" operator="equal">
      <formula>"jan."</formula>
    </cfRule>
  </conditionalFormatting>
  <conditionalFormatting sqref="H9">
    <cfRule type="cellIs" dxfId="8278" priority="15880" operator="equal">
      <formula>"jan."</formula>
    </cfRule>
  </conditionalFormatting>
  <conditionalFormatting sqref="H9">
    <cfRule type="cellIs" dxfId="8277" priority="15878" operator="equal">
      <formula>"jan."</formula>
    </cfRule>
  </conditionalFormatting>
  <conditionalFormatting sqref="I9">
    <cfRule type="cellIs" dxfId="8276" priority="15875" operator="equal">
      <formula>"jan."</formula>
    </cfRule>
  </conditionalFormatting>
  <conditionalFormatting sqref="H9">
    <cfRule type="cellIs" dxfId="8275" priority="15874" operator="equal">
      <formula>"jan."</formula>
    </cfRule>
  </conditionalFormatting>
  <conditionalFormatting sqref="H9">
    <cfRule type="cellIs" dxfId="8274" priority="15872" operator="equal">
      <formula>"jan."</formula>
    </cfRule>
  </conditionalFormatting>
  <conditionalFormatting sqref="H9">
    <cfRule type="cellIs" dxfId="8273" priority="15870" operator="equal">
      <formula>"jan."</formula>
    </cfRule>
  </conditionalFormatting>
  <conditionalFormatting sqref="I9">
    <cfRule type="cellIs" dxfId="8272" priority="15867" operator="equal">
      <formula>"jan."</formula>
    </cfRule>
  </conditionalFormatting>
  <conditionalFormatting sqref="H9">
    <cfRule type="cellIs" dxfId="8271" priority="15859" operator="equal">
      <formula>"jan."</formula>
    </cfRule>
  </conditionalFormatting>
  <conditionalFormatting sqref="I9">
    <cfRule type="cellIs" dxfId="8270" priority="15858" operator="equal">
      <formula>"jan."</formula>
    </cfRule>
  </conditionalFormatting>
  <conditionalFormatting sqref="H9">
    <cfRule type="cellIs" dxfId="8269" priority="15857" operator="equal">
      <formula>"jan."</formula>
    </cfRule>
  </conditionalFormatting>
  <conditionalFormatting sqref="I9">
    <cfRule type="cellIs" dxfId="8268" priority="15856" operator="equal">
      <formula>"jan."</formula>
    </cfRule>
  </conditionalFormatting>
  <conditionalFormatting sqref="H9">
    <cfRule type="cellIs" dxfId="8267" priority="15855" operator="equal">
      <formula>"jan."</formula>
    </cfRule>
  </conditionalFormatting>
  <conditionalFormatting sqref="I9">
    <cfRule type="cellIs" dxfId="8266" priority="15854" operator="equal">
      <formula>"jan."</formula>
    </cfRule>
  </conditionalFormatting>
  <conditionalFormatting sqref="H9">
    <cfRule type="cellIs" dxfId="8265" priority="15852" operator="equal">
      <formula>"jan."</formula>
    </cfRule>
  </conditionalFormatting>
  <conditionalFormatting sqref="H9">
    <cfRule type="cellIs" dxfId="8264" priority="15851" operator="equal">
      <formula>"jan."</formula>
    </cfRule>
  </conditionalFormatting>
  <conditionalFormatting sqref="H9">
    <cfRule type="cellIs" dxfId="8263" priority="15849" operator="equal">
      <formula>"jan."</formula>
    </cfRule>
  </conditionalFormatting>
  <conditionalFormatting sqref="H9">
    <cfRule type="cellIs" dxfId="8262" priority="15847" operator="equal">
      <formula>"jan."</formula>
    </cfRule>
  </conditionalFormatting>
  <conditionalFormatting sqref="I9">
    <cfRule type="cellIs" dxfId="8261" priority="15844" operator="equal">
      <formula>"jan."</formula>
    </cfRule>
  </conditionalFormatting>
  <conditionalFormatting sqref="H9">
    <cfRule type="cellIs" dxfId="8260" priority="15843" operator="equal">
      <formula>"jan."</formula>
    </cfRule>
  </conditionalFormatting>
  <conditionalFormatting sqref="H9">
    <cfRule type="cellIs" dxfId="8259" priority="15841" operator="equal">
      <formula>"jan."</formula>
    </cfRule>
  </conditionalFormatting>
  <conditionalFormatting sqref="H9">
    <cfRule type="cellIs" dxfId="8258" priority="15839" operator="equal">
      <formula>"jan."</formula>
    </cfRule>
  </conditionalFormatting>
  <conditionalFormatting sqref="I9">
    <cfRule type="cellIs" dxfId="8257" priority="15836" operator="equal">
      <formula>"jan."</formula>
    </cfRule>
  </conditionalFormatting>
  <conditionalFormatting sqref="H9">
    <cfRule type="cellIs" dxfId="8256" priority="15828" operator="equal">
      <formula>"jan."</formula>
    </cfRule>
  </conditionalFormatting>
  <conditionalFormatting sqref="H9">
    <cfRule type="cellIs" dxfId="8255" priority="15827" operator="equal">
      <formula>"jan."</formula>
    </cfRule>
  </conditionalFormatting>
  <conditionalFormatting sqref="H9">
    <cfRule type="cellIs" dxfId="8254" priority="15825" operator="equal">
      <formula>"jan."</formula>
    </cfRule>
  </conditionalFormatting>
  <conditionalFormatting sqref="H9">
    <cfRule type="cellIs" dxfId="8253" priority="15823" operator="equal">
      <formula>"jan."</formula>
    </cfRule>
  </conditionalFormatting>
  <conditionalFormatting sqref="I9">
    <cfRule type="cellIs" dxfId="8252" priority="15820" operator="equal">
      <formula>"jan."</formula>
    </cfRule>
  </conditionalFormatting>
  <conditionalFormatting sqref="H9">
    <cfRule type="cellIs" dxfId="8251" priority="15812" operator="equal">
      <formula>"jan."</formula>
    </cfRule>
  </conditionalFormatting>
  <conditionalFormatting sqref="H9">
    <cfRule type="cellIs" dxfId="8250" priority="15804" operator="equal">
      <formula>"jan."</formula>
    </cfRule>
  </conditionalFormatting>
  <conditionalFormatting sqref="J9">
    <cfRule type="cellIs" dxfId="8249" priority="15796" operator="equal">
      <formula>"jan."</formula>
    </cfRule>
  </conditionalFormatting>
  <conditionalFormatting sqref="I9">
    <cfRule type="cellIs" dxfId="8248" priority="15795" operator="equal">
      <formula>"jan."</formula>
    </cfRule>
  </conditionalFormatting>
  <conditionalFormatting sqref="H9">
    <cfRule type="cellIs" dxfId="8247" priority="15794" operator="equal">
      <formula>"jan."</formula>
    </cfRule>
  </conditionalFormatting>
  <conditionalFormatting sqref="I9">
    <cfRule type="cellIs" dxfId="8246" priority="15793" operator="equal">
      <formula>"jan."</formula>
    </cfRule>
  </conditionalFormatting>
  <conditionalFormatting sqref="H9">
    <cfRule type="cellIs" dxfId="8245" priority="15792" operator="equal">
      <formula>"jan."</formula>
    </cfRule>
  </conditionalFormatting>
  <conditionalFormatting sqref="I9">
    <cfRule type="cellIs" dxfId="8244" priority="15791" operator="equal">
      <formula>"jan."</formula>
    </cfRule>
  </conditionalFormatting>
  <conditionalFormatting sqref="H9">
    <cfRule type="cellIs" dxfId="8243" priority="15789" operator="equal">
      <formula>"jan."</formula>
    </cfRule>
  </conditionalFormatting>
  <conditionalFormatting sqref="H9">
    <cfRule type="cellIs" dxfId="8242" priority="15788" operator="equal">
      <formula>"jan."</formula>
    </cfRule>
  </conditionalFormatting>
  <conditionalFormatting sqref="H9">
    <cfRule type="cellIs" dxfId="8241" priority="15786" operator="equal">
      <formula>"jan."</formula>
    </cfRule>
  </conditionalFormatting>
  <conditionalFormatting sqref="H9">
    <cfRule type="cellIs" dxfId="8240" priority="15784" operator="equal">
      <formula>"jan."</formula>
    </cfRule>
  </conditionalFormatting>
  <conditionalFormatting sqref="I9">
    <cfRule type="cellIs" dxfId="8239" priority="15781" operator="equal">
      <formula>"jan."</formula>
    </cfRule>
  </conditionalFormatting>
  <conditionalFormatting sqref="H9">
    <cfRule type="cellIs" dxfId="8238" priority="15780" operator="equal">
      <formula>"jan."</formula>
    </cfRule>
  </conditionalFormatting>
  <conditionalFormatting sqref="H9">
    <cfRule type="cellIs" dxfId="8237" priority="15778" operator="equal">
      <formula>"jan."</formula>
    </cfRule>
  </conditionalFormatting>
  <conditionalFormatting sqref="H9">
    <cfRule type="cellIs" dxfId="8236" priority="15776" operator="equal">
      <formula>"jan."</formula>
    </cfRule>
  </conditionalFormatting>
  <conditionalFormatting sqref="I9">
    <cfRule type="cellIs" dxfId="8235" priority="15773" operator="equal">
      <formula>"jan."</formula>
    </cfRule>
  </conditionalFormatting>
  <conditionalFormatting sqref="H9">
    <cfRule type="cellIs" dxfId="8234" priority="15765" operator="equal">
      <formula>"jan."</formula>
    </cfRule>
  </conditionalFormatting>
  <conditionalFormatting sqref="H9">
    <cfRule type="cellIs" dxfId="8233" priority="15764" operator="equal">
      <formula>"jan."</formula>
    </cfRule>
  </conditionalFormatting>
  <conditionalFormatting sqref="H9">
    <cfRule type="cellIs" dxfId="8232" priority="15762" operator="equal">
      <formula>"jan."</formula>
    </cfRule>
  </conditionalFormatting>
  <conditionalFormatting sqref="H9">
    <cfRule type="cellIs" dxfId="8231" priority="15760" operator="equal">
      <formula>"jan."</formula>
    </cfRule>
  </conditionalFormatting>
  <conditionalFormatting sqref="I9">
    <cfRule type="cellIs" dxfId="8230" priority="15757" operator="equal">
      <formula>"jan."</formula>
    </cfRule>
  </conditionalFormatting>
  <conditionalFormatting sqref="H9">
    <cfRule type="cellIs" dxfId="8229" priority="15749" operator="equal">
      <formula>"jan."</formula>
    </cfRule>
  </conditionalFormatting>
  <conditionalFormatting sqref="H9">
    <cfRule type="cellIs" dxfId="8228" priority="15741" operator="equal">
      <formula>"jan."</formula>
    </cfRule>
  </conditionalFormatting>
  <conditionalFormatting sqref="H9">
    <cfRule type="cellIs" dxfId="8227" priority="15733" operator="equal">
      <formula>"jan."</formula>
    </cfRule>
  </conditionalFormatting>
  <conditionalFormatting sqref="H9">
    <cfRule type="cellIs" dxfId="8226" priority="15731" operator="equal">
      <formula>"jan."</formula>
    </cfRule>
  </conditionalFormatting>
  <conditionalFormatting sqref="H9">
    <cfRule type="cellIs" dxfId="8225" priority="15729" operator="equal">
      <formula>"jan."</formula>
    </cfRule>
  </conditionalFormatting>
  <conditionalFormatting sqref="H9">
    <cfRule type="cellIs" dxfId="8224" priority="15719" operator="equal">
      <formula>"jan."</formula>
    </cfRule>
  </conditionalFormatting>
  <conditionalFormatting sqref="H9">
    <cfRule type="cellIs" dxfId="8223" priority="15711" operator="equal">
      <formula>"jan."</formula>
    </cfRule>
  </conditionalFormatting>
  <conditionalFormatting sqref="H9">
    <cfRule type="cellIs" dxfId="8222" priority="15696" operator="equal">
      <formula>"jan."</formula>
    </cfRule>
  </conditionalFormatting>
  <conditionalFormatting sqref="I9">
    <cfRule type="cellIs" dxfId="8221" priority="15676" operator="equal">
      <formula>"jan."</formula>
    </cfRule>
  </conditionalFormatting>
  <conditionalFormatting sqref="J9">
    <cfRule type="cellIs" dxfId="8220" priority="15675" operator="equal">
      <formula>"jan."</formula>
    </cfRule>
  </conditionalFormatting>
  <conditionalFormatting sqref="K9">
    <cfRule type="cellIs" dxfId="8219" priority="15674" operator="equal">
      <formula>"jan."</formula>
    </cfRule>
  </conditionalFormatting>
  <conditionalFormatting sqref="K9">
    <cfRule type="cellIs" dxfId="8218" priority="15673" operator="equal">
      <formula>"jan."</formula>
    </cfRule>
  </conditionalFormatting>
  <conditionalFormatting sqref="J9">
    <cfRule type="cellIs" dxfId="8217" priority="15672" operator="equal">
      <formula>"jan."</formula>
    </cfRule>
  </conditionalFormatting>
  <conditionalFormatting sqref="K9">
    <cfRule type="cellIs" dxfId="8216" priority="15671" operator="equal">
      <formula>"jan."</formula>
    </cfRule>
  </conditionalFormatting>
  <conditionalFormatting sqref="J9">
    <cfRule type="cellIs" dxfId="8215" priority="15670" operator="equal">
      <formula>"jan."</formula>
    </cfRule>
  </conditionalFormatting>
  <conditionalFormatting sqref="K9">
    <cfRule type="cellIs" dxfId="8214" priority="15669" operator="equal">
      <formula>"jan."</formula>
    </cfRule>
  </conditionalFormatting>
  <conditionalFormatting sqref="I9">
    <cfRule type="cellIs" dxfId="8213" priority="15668" operator="equal">
      <formula>"jan."</formula>
    </cfRule>
  </conditionalFormatting>
  <conditionalFormatting sqref="J9">
    <cfRule type="cellIs" dxfId="8212" priority="15667" operator="equal">
      <formula>"jan."</formula>
    </cfRule>
  </conditionalFormatting>
  <conditionalFormatting sqref="J9">
    <cfRule type="cellIs" dxfId="8211" priority="15666" operator="equal">
      <formula>"jan."</formula>
    </cfRule>
  </conditionalFormatting>
  <conditionalFormatting sqref="I9">
    <cfRule type="cellIs" dxfId="8210" priority="15665" operator="equal">
      <formula>"jan."</formula>
    </cfRule>
  </conditionalFormatting>
  <conditionalFormatting sqref="J9">
    <cfRule type="cellIs" dxfId="8209" priority="15664" operator="equal">
      <formula>"jan."</formula>
    </cfRule>
  </conditionalFormatting>
  <conditionalFormatting sqref="I9">
    <cfRule type="cellIs" dxfId="8208" priority="15663" operator="equal">
      <formula>"jan."</formula>
    </cfRule>
  </conditionalFormatting>
  <conditionalFormatting sqref="J9">
    <cfRule type="cellIs" dxfId="8207" priority="15662" operator="equal">
      <formula>"jan."</formula>
    </cfRule>
  </conditionalFormatting>
  <conditionalFormatting sqref="H9">
    <cfRule type="cellIs" dxfId="8206" priority="15661" operator="equal">
      <formula>"jan."</formula>
    </cfRule>
  </conditionalFormatting>
  <conditionalFormatting sqref="I9">
    <cfRule type="cellIs" dxfId="8205" priority="15660" operator="equal">
      <formula>"jan."</formula>
    </cfRule>
  </conditionalFormatting>
  <conditionalFormatting sqref="K9">
    <cfRule type="cellIs" dxfId="8204" priority="15659" operator="equal">
      <formula>"jan."</formula>
    </cfRule>
  </conditionalFormatting>
  <conditionalFormatting sqref="J9">
    <cfRule type="cellIs" dxfId="8203" priority="15658" operator="equal">
      <formula>"jan."</formula>
    </cfRule>
  </conditionalFormatting>
  <conditionalFormatting sqref="I9">
    <cfRule type="cellIs" dxfId="8202" priority="15657" operator="equal">
      <formula>"jan."</formula>
    </cfRule>
  </conditionalFormatting>
  <conditionalFormatting sqref="J9">
    <cfRule type="cellIs" dxfId="8201" priority="15656" operator="equal">
      <formula>"jan."</formula>
    </cfRule>
  </conditionalFormatting>
  <conditionalFormatting sqref="I9">
    <cfRule type="cellIs" dxfId="8200" priority="15655" operator="equal">
      <formula>"jan."</formula>
    </cfRule>
  </conditionalFormatting>
  <conditionalFormatting sqref="J9">
    <cfRule type="cellIs" dxfId="8199" priority="15654" operator="equal">
      <formula>"jan."</formula>
    </cfRule>
  </conditionalFormatting>
  <conditionalFormatting sqref="H9">
    <cfRule type="cellIs" dxfId="8198" priority="15653" operator="equal">
      <formula>"jan."</formula>
    </cfRule>
  </conditionalFormatting>
  <conditionalFormatting sqref="I9">
    <cfRule type="cellIs" dxfId="8197" priority="15652" operator="equal">
      <formula>"jan."</formula>
    </cfRule>
  </conditionalFormatting>
  <conditionalFormatting sqref="K9">
    <cfRule type="cellIs" dxfId="8196" priority="15651" operator="equal">
      <formula>"jan."</formula>
    </cfRule>
  </conditionalFormatting>
  <conditionalFormatting sqref="I9">
    <cfRule type="cellIs" dxfId="8195" priority="15650" operator="equal">
      <formula>"jan."</formula>
    </cfRule>
  </conditionalFormatting>
  <conditionalFormatting sqref="H9">
    <cfRule type="cellIs" dxfId="8194" priority="15649" operator="equal">
      <formula>"jan."</formula>
    </cfRule>
  </conditionalFormatting>
  <conditionalFormatting sqref="I9">
    <cfRule type="cellIs" dxfId="8193" priority="15648" operator="equal">
      <formula>"jan."</formula>
    </cfRule>
  </conditionalFormatting>
  <conditionalFormatting sqref="I9">
    <cfRule type="cellIs" dxfId="8192" priority="15646" operator="equal">
      <formula>"jan."</formula>
    </cfRule>
  </conditionalFormatting>
  <conditionalFormatting sqref="H9">
    <cfRule type="cellIs" dxfId="8191" priority="15644" operator="equal">
      <formula>"jan."</formula>
    </cfRule>
  </conditionalFormatting>
  <conditionalFormatting sqref="J9">
    <cfRule type="cellIs" dxfId="8190" priority="15643" operator="equal">
      <formula>"jan."</formula>
    </cfRule>
  </conditionalFormatting>
  <conditionalFormatting sqref="J9">
    <cfRule type="cellIs" dxfId="8189" priority="15642" operator="equal">
      <formula>"jan."</formula>
    </cfRule>
  </conditionalFormatting>
  <conditionalFormatting sqref="I9">
    <cfRule type="cellIs" dxfId="8188" priority="15641" operator="equal">
      <formula>"jan."</formula>
    </cfRule>
  </conditionalFormatting>
  <conditionalFormatting sqref="J9">
    <cfRule type="cellIs" dxfId="8187" priority="15640" operator="equal">
      <formula>"jan."</formula>
    </cfRule>
  </conditionalFormatting>
  <conditionalFormatting sqref="I9">
    <cfRule type="cellIs" dxfId="8186" priority="15639" operator="equal">
      <formula>"jan."</formula>
    </cfRule>
  </conditionalFormatting>
  <conditionalFormatting sqref="J9">
    <cfRule type="cellIs" dxfId="8185" priority="15638" operator="equal">
      <formula>"jan."</formula>
    </cfRule>
  </conditionalFormatting>
  <conditionalFormatting sqref="H9">
    <cfRule type="cellIs" dxfId="8184" priority="15637" operator="equal">
      <formula>"jan."</formula>
    </cfRule>
  </conditionalFormatting>
  <conditionalFormatting sqref="I9">
    <cfRule type="cellIs" dxfId="8183" priority="15636" operator="equal">
      <formula>"jan."</formula>
    </cfRule>
  </conditionalFormatting>
  <conditionalFormatting sqref="K9">
    <cfRule type="cellIs" dxfId="8182" priority="15635" operator="equal">
      <formula>"jan."</formula>
    </cfRule>
  </conditionalFormatting>
  <conditionalFormatting sqref="I9">
    <cfRule type="cellIs" dxfId="8181" priority="15634" operator="equal">
      <formula>"jan."</formula>
    </cfRule>
  </conditionalFormatting>
  <conditionalFormatting sqref="H9">
    <cfRule type="cellIs" dxfId="8180" priority="15633" operator="equal">
      <formula>"jan."</formula>
    </cfRule>
  </conditionalFormatting>
  <conditionalFormatting sqref="I9">
    <cfRule type="cellIs" dxfId="8179" priority="15632" operator="equal">
      <formula>"jan."</formula>
    </cfRule>
  </conditionalFormatting>
  <conditionalFormatting sqref="H9">
    <cfRule type="cellIs" dxfId="8178" priority="15631" operator="equal">
      <formula>"jan."</formula>
    </cfRule>
  </conditionalFormatting>
  <conditionalFormatting sqref="I9">
    <cfRule type="cellIs" dxfId="8177" priority="15630" operator="equal">
      <formula>"jan."</formula>
    </cfRule>
  </conditionalFormatting>
  <conditionalFormatting sqref="H9">
    <cfRule type="cellIs" dxfId="8176" priority="15628" operator="equal">
      <formula>"jan."</formula>
    </cfRule>
  </conditionalFormatting>
  <conditionalFormatting sqref="J9">
    <cfRule type="cellIs" dxfId="8175" priority="15627" operator="equal">
      <formula>"jan."</formula>
    </cfRule>
  </conditionalFormatting>
  <conditionalFormatting sqref="I9">
    <cfRule type="cellIs" dxfId="8174" priority="15626" operator="equal">
      <formula>"jan."</formula>
    </cfRule>
  </conditionalFormatting>
  <conditionalFormatting sqref="H9">
    <cfRule type="cellIs" dxfId="8173" priority="15625" operator="equal">
      <formula>"jan."</formula>
    </cfRule>
  </conditionalFormatting>
  <conditionalFormatting sqref="I9">
    <cfRule type="cellIs" dxfId="8172" priority="15624" operator="equal">
      <formula>"jan."</formula>
    </cfRule>
  </conditionalFormatting>
  <conditionalFormatting sqref="H9">
    <cfRule type="cellIs" dxfId="8171" priority="15623" operator="equal">
      <formula>"jan."</formula>
    </cfRule>
  </conditionalFormatting>
  <conditionalFormatting sqref="I9">
    <cfRule type="cellIs" dxfId="8170" priority="15622" operator="equal">
      <formula>"jan."</formula>
    </cfRule>
  </conditionalFormatting>
  <conditionalFormatting sqref="H9">
    <cfRule type="cellIs" dxfId="8169" priority="15620" operator="equal">
      <formula>"jan."</formula>
    </cfRule>
  </conditionalFormatting>
  <conditionalFormatting sqref="J9">
    <cfRule type="cellIs" dxfId="8168" priority="15619" operator="equal">
      <formula>"jan."</formula>
    </cfRule>
  </conditionalFormatting>
  <conditionalFormatting sqref="H9">
    <cfRule type="cellIs" dxfId="8167" priority="15618" operator="equal">
      <formula>"jan."</formula>
    </cfRule>
  </conditionalFormatting>
  <conditionalFormatting sqref="H9">
    <cfRule type="cellIs" dxfId="8166" priority="15616" operator="equal">
      <formula>"jan."</formula>
    </cfRule>
  </conditionalFormatting>
  <conditionalFormatting sqref="H9">
    <cfRule type="cellIs" dxfId="8165" priority="15614" operator="equal">
      <formula>"jan."</formula>
    </cfRule>
  </conditionalFormatting>
  <conditionalFormatting sqref="I9">
    <cfRule type="cellIs" dxfId="8164" priority="15611" operator="equal">
      <formula>"jan."</formula>
    </cfRule>
  </conditionalFormatting>
  <conditionalFormatting sqref="J9">
    <cfRule type="cellIs" dxfId="8163" priority="15610" operator="equal">
      <formula>"jan."</formula>
    </cfRule>
  </conditionalFormatting>
  <conditionalFormatting sqref="I9">
    <cfRule type="cellIs" dxfId="8162" priority="15609" operator="equal">
      <formula>"jan."</formula>
    </cfRule>
  </conditionalFormatting>
  <conditionalFormatting sqref="J9">
    <cfRule type="cellIs" dxfId="8161" priority="15608" operator="equal">
      <formula>"jan."</formula>
    </cfRule>
  </conditionalFormatting>
  <conditionalFormatting sqref="I9">
    <cfRule type="cellIs" dxfId="8160" priority="15607" operator="equal">
      <formula>"jan."</formula>
    </cfRule>
  </conditionalFormatting>
  <conditionalFormatting sqref="J9">
    <cfRule type="cellIs" dxfId="8159" priority="15606" operator="equal">
      <formula>"jan."</formula>
    </cfRule>
  </conditionalFormatting>
  <conditionalFormatting sqref="H9">
    <cfRule type="cellIs" dxfId="8158" priority="15605" operator="equal">
      <formula>"jan."</formula>
    </cfRule>
  </conditionalFormatting>
  <conditionalFormatting sqref="I9">
    <cfRule type="cellIs" dxfId="8157" priority="15604" operator="equal">
      <formula>"jan."</formula>
    </cfRule>
  </conditionalFormatting>
  <conditionalFormatting sqref="I9">
    <cfRule type="cellIs" dxfId="8156" priority="15603" operator="equal">
      <formula>"jan."</formula>
    </cfRule>
  </conditionalFormatting>
  <conditionalFormatting sqref="H9">
    <cfRule type="cellIs" dxfId="8155" priority="15602" operator="equal">
      <formula>"jan."</formula>
    </cfRule>
  </conditionalFormatting>
  <conditionalFormatting sqref="I9">
    <cfRule type="cellIs" dxfId="8154" priority="15601" operator="equal">
      <formula>"jan."</formula>
    </cfRule>
  </conditionalFormatting>
  <conditionalFormatting sqref="H9">
    <cfRule type="cellIs" dxfId="8153" priority="15600" operator="equal">
      <formula>"jan."</formula>
    </cfRule>
  </conditionalFormatting>
  <conditionalFormatting sqref="I9">
    <cfRule type="cellIs" dxfId="8152" priority="15599" operator="equal">
      <formula>"jan."</formula>
    </cfRule>
  </conditionalFormatting>
  <conditionalFormatting sqref="H9">
    <cfRule type="cellIs" dxfId="8151" priority="15597" operator="equal">
      <formula>"jan."</formula>
    </cfRule>
  </conditionalFormatting>
  <conditionalFormatting sqref="J9">
    <cfRule type="cellIs" dxfId="8150" priority="15596" operator="equal">
      <formula>"jan."</formula>
    </cfRule>
  </conditionalFormatting>
  <conditionalFormatting sqref="I9">
    <cfRule type="cellIs" dxfId="8149" priority="15595" operator="equal">
      <formula>"jan."</formula>
    </cfRule>
  </conditionalFormatting>
  <conditionalFormatting sqref="H9">
    <cfRule type="cellIs" dxfId="8148" priority="15594" operator="equal">
      <formula>"jan."</formula>
    </cfRule>
  </conditionalFormatting>
  <conditionalFormatting sqref="I9">
    <cfRule type="cellIs" dxfId="8147" priority="15593" operator="equal">
      <formula>"jan."</formula>
    </cfRule>
  </conditionalFormatting>
  <conditionalFormatting sqref="H9">
    <cfRule type="cellIs" dxfId="8146" priority="15592" operator="equal">
      <formula>"jan."</formula>
    </cfRule>
  </conditionalFormatting>
  <conditionalFormatting sqref="I9">
    <cfRule type="cellIs" dxfId="8145" priority="15591" operator="equal">
      <formula>"jan."</formula>
    </cfRule>
  </conditionalFormatting>
  <conditionalFormatting sqref="H9">
    <cfRule type="cellIs" dxfId="8144" priority="15589" operator="equal">
      <formula>"jan."</formula>
    </cfRule>
  </conditionalFormatting>
  <conditionalFormatting sqref="J9">
    <cfRule type="cellIs" dxfId="8143" priority="15588" operator="equal">
      <formula>"jan."</formula>
    </cfRule>
  </conditionalFormatting>
  <conditionalFormatting sqref="H9">
    <cfRule type="cellIs" dxfId="8142" priority="15587" operator="equal">
      <formula>"jan."</formula>
    </cfRule>
  </conditionalFormatting>
  <conditionalFormatting sqref="H9">
    <cfRule type="cellIs" dxfId="8141" priority="15585" operator="equal">
      <formula>"jan."</formula>
    </cfRule>
  </conditionalFormatting>
  <conditionalFormatting sqref="H9">
    <cfRule type="cellIs" dxfId="8140" priority="15583" operator="equal">
      <formula>"jan."</formula>
    </cfRule>
  </conditionalFormatting>
  <conditionalFormatting sqref="I9">
    <cfRule type="cellIs" dxfId="8139" priority="15580" operator="equal">
      <formula>"jan."</formula>
    </cfRule>
  </conditionalFormatting>
  <conditionalFormatting sqref="I9">
    <cfRule type="cellIs" dxfId="8138" priority="15579" operator="equal">
      <formula>"jan."</formula>
    </cfRule>
  </conditionalFormatting>
  <conditionalFormatting sqref="H9">
    <cfRule type="cellIs" dxfId="8137" priority="15578" operator="equal">
      <formula>"jan."</formula>
    </cfRule>
  </conditionalFormatting>
  <conditionalFormatting sqref="I9">
    <cfRule type="cellIs" dxfId="8136" priority="15577" operator="equal">
      <formula>"jan."</formula>
    </cfRule>
  </conditionalFormatting>
  <conditionalFormatting sqref="H9">
    <cfRule type="cellIs" dxfId="8135" priority="15576" operator="equal">
      <formula>"jan."</formula>
    </cfRule>
  </conditionalFormatting>
  <conditionalFormatting sqref="I9">
    <cfRule type="cellIs" dxfId="8134" priority="15575" operator="equal">
      <formula>"jan."</formula>
    </cfRule>
  </conditionalFormatting>
  <conditionalFormatting sqref="H9">
    <cfRule type="cellIs" dxfId="8133" priority="15573" operator="equal">
      <formula>"jan."</formula>
    </cfRule>
  </conditionalFormatting>
  <conditionalFormatting sqref="J9">
    <cfRule type="cellIs" dxfId="8132" priority="15572" operator="equal">
      <formula>"jan."</formula>
    </cfRule>
  </conditionalFormatting>
  <conditionalFormatting sqref="H9">
    <cfRule type="cellIs" dxfId="8131" priority="15571" operator="equal">
      <formula>"jan."</formula>
    </cfRule>
  </conditionalFormatting>
  <conditionalFormatting sqref="H9">
    <cfRule type="cellIs" dxfId="8130" priority="15569" operator="equal">
      <formula>"jan."</formula>
    </cfRule>
  </conditionalFormatting>
  <conditionalFormatting sqref="H9">
    <cfRule type="cellIs" dxfId="8129" priority="15567" operator="equal">
      <formula>"jan."</formula>
    </cfRule>
  </conditionalFormatting>
  <conditionalFormatting sqref="I9">
    <cfRule type="cellIs" dxfId="8128" priority="15564" operator="equal">
      <formula>"jan."</formula>
    </cfRule>
  </conditionalFormatting>
  <conditionalFormatting sqref="H9">
    <cfRule type="cellIs" dxfId="8127" priority="15563" operator="equal">
      <formula>"jan."</formula>
    </cfRule>
  </conditionalFormatting>
  <conditionalFormatting sqref="H9">
    <cfRule type="cellIs" dxfId="8126" priority="15561" operator="equal">
      <formula>"jan."</formula>
    </cfRule>
  </conditionalFormatting>
  <conditionalFormatting sqref="H9">
    <cfRule type="cellIs" dxfId="8125" priority="15559" operator="equal">
      <formula>"jan."</formula>
    </cfRule>
  </conditionalFormatting>
  <conditionalFormatting sqref="I9">
    <cfRule type="cellIs" dxfId="8124" priority="15556" operator="equal">
      <formula>"jan."</formula>
    </cfRule>
  </conditionalFormatting>
  <conditionalFormatting sqref="H9">
    <cfRule type="cellIs" dxfId="8123" priority="15548" operator="equal">
      <formula>"jan."</formula>
    </cfRule>
  </conditionalFormatting>
  <conditionalFormatting sqref="K9">
    <cfRule type="cellIs" dxfId="8122" priority="15547" operator="equal">
      <formula>"jan."</formula>
    </cfRule>
  </conditionalFormatting>
  <conditionalFormatting sqref="J9">
    <cfRule type="cellIs" dxfId="8121" priority="15546" operator="equal">
      <formula>"jan."</formula>
    </cfRule>
  </conditionalFormatting>
  <conditionalFormatting sqref="I9">
    <cfRule type="cellIs" dxfId="8120" priority="15545" operator="equal">
      <formula>"jan."</formula>
    </cfRule>
  </conditionalFormatting>
  <conditionalFormatting sqref="J9">
    <cfRule type="cellIs" dxfId="8119" priority="15544" operator="equal">
      <formula>"jan."</formula>
    </cfRule>
  </conditionalFormatting>
  <conditionalFormatting sqref="I9">
    <cfRule type="cellIs" dxfId="8118" priority="15543" operator="equal">
      <formula>"jan."</formula>
    </cfRule>
  </conditionalFormatting>
  <conditionalFormatting sqref="J9">
    <cfRule type="cellIs" dxfId="8117" priority="15542" operator="equal">
      <formula>"jan."</formula>
    </cfRule>
  </conditionalFormatting>
  <conditionalFormatting sqref="H9">
    <cfRule type="cellIs" dxfId="8116" priority="15541" operator="equal">
      <formula>"jan."</formula>
    </cfRule>
  </conditionalFormatting>
  <conditionalFormatting sqref="I9">
    <cfRule type="cellIs" dxfId="8115" priority="15540" operator="equal">
      <formula>"jan."</formula>
    </cfRule>
  </conditionalFormatting>
  <conditionalFormatting sqref="I9">
    <cfRule type="cellIs" dxfId="8114" priority="15539" operator="equal">
      <formula>"jan."</formula>
    </cfRule>
  </conditionalFormatting>
  <conditionalFormatting sqref="H9">
    <cfRule type="cellIs" dxfId="8113" priority="15538" operator="equal">
      <formula>"jan."</formula>
    </cfRule>
  </conditionalFormatting>
  <conditionalFormatting sqref="I9">
    <cfRule type="cellIs" dxfId="8112" priority="15537" operator="equal">
      <formula>"jan."</formula>
    </cfRule>
  </conditionalFormatting>
  <conditionalFormatting sqref="H9">
    <cfRule type="cellIs" dxfId="8111" priority="15536" operator="equal">
      <formula>"jan."</formula>
    </cfRule>
  </conditionalFormatting>
  <conditionalFormatting sqref="I9">
    <cfRule type="cellIs" dxfId="8110" priority="15535" operator="equal">
      <formula>"jan."</formula>
    </cfRule>
  </conditionalFormatting>
  <conditionalFormatting sqref="H9">
    <cfRule type="cellIs" dxfId="8109" priority="15533" operator="equal">
      <formula>"jan."</formula>
    </cfRule>
  </conditionalFormatting>
  <conditionalFormatting sqref="J9">
    <cfRule type="cellIs" dxfId="8108" priority="15532" operator="equal">
      <formula>"jan."</formula>
    </cfRule>
  </conditionalFormatting>
  <conditionalFormatting sqref="I9">
    <cfRule type="cellIs" dxfId="8107" priority="15531" operator="equal">
      <formula>"jan."</formula>
    </cfRule>
  </conditionalFormatting>
  <conditionalFormatting sqref="H9">
    <cfRule type="cellIs" dxfId="8106" priority="15530" operator="equal">
      <formula>"jan."</formula>
    </cfRule>
  </conditionalFormatting>
  <conditionalFormatting sqref="I9">
    <cfRule type="cellIs" dxfId="8105" priority="15529" operator="equal">
      <formula>"jan."</formula>
    </cfRule>
  </conditionalFormatting>
  <conditionalFormatting sqref="H9">
    <cfRule type="cellIs" dxfId="8104" priority="15528" operator="equal">
      <formula>"jan."</formula>
    </cfRule>
  </conditionalFormatting>
  <conditionalFormatting sqref="I9">
    <cfRule type="cellIs" dxfId="8103" priority="15527" operator="equal">
      <formula>"jan."</formula>
    </cfRule>
  </conditionalFormatting>
  <conditionalFormatting sqref="H9">
    <cfRule type="cellIs" dxfId="8102" priority="15525" operator="equal">
      <formula>"jan."</formula>
    </cfRule>
  </conditionalFormatting>
  <conditionalFormatting sqref="J9">
    <cfRule type="cellIs" dxfId="8101" priority="15524" operator="equal">
      <formula>"jan."</formula>
    </cfRule>
  </conditionalFormatting>
  <conditionalFormatting sqref="H9">
    <cfRule type="cellIs" dxfId="8100" priority="15523" operator="equal">
      <formula>"jan."</formula>
    </cfRule>
  </conditionalFormatting>
  <conditionalFormatting sqref="H9">
    <cfRule type="cellIs" dxfId="8099" priority="15521" operator="equal">
      <formula>"jan."</formula>
    </cfRule>
  </conditionalFormatting>
  <conditionalFormatting sqref="H9">
    <cfRule type="cellIs" dxfId="8098" priority="15519" operator="equal">
      <formula>"jan."</formula>
    </cfRule>
  </conditionalFormatting>
  <conditionalFormatting sqref="I9">
    <cfRule type="cellIs" dxfId="8097" priority="15516" operator="equal">
      <formula>"jan."</formula>
    </cfRule>
  </conditionalFormatting>
  <conditionalFormatting sqref="I9">
    <cfRule type="cellIs" dxfId="8096" priority="15515" operator="equal">
      <formula>"jan."</formula>
    </cfRule>
  </conditionalFormatting>
  <conditionalFormatting sqref="H9">
    <cfRule type="cellIs" dxfId="8095" priority="15514" operator="equal">
      <formula>"jan."</formula>
    </cfRule>
  </conditionalFormatting>
  <conditionalFormatting sqref="I9">
    <cfRule type="cellIs" dxfId="8094" priority="15513" operator="equal">
      <formula>"jan."</formula>
    </cfRule>
  </conditionalFormatting>
  <conditionalFormatting sqref="H9">
    <cfRule type="cellIs" dxfId="8093" priority="15512" operator="equal">
      <formula>"jan."</formula>
    </cfRule>
  </conditionalFormatting>
  <conditionalFormatting sqref="I9">
    <cfRule type="cellIs" dxfId="8092" priority="15511" operator="equal">
      <formula>"jan."</formula>
    </cfRule>
  </conditionalFormatting>
  <conditionalFormatting sqref="H9">
    <cfRule type="cellIs" dxfId="8091" priority="15509" operator="equal">
      <formula>"jan."</formula>
    </cfRule>
  </conditionalFormatting>
  <conditionalFormatting sqref="J9">
    <cfRule type="cellIs" dxfId="8090" priority="15508" operator="equal">
      <formula>"jan."</formula>
    </cfRule>
  </conditionalFormatting>
  <conditionalFormatting sqref="H9">
    <cfRule type="cellIs" dxfId="8089" priority="15507" operator="equal">
      <formula>"jan."</formula>
    </cfRule>
  </conditionalFormatting>
  <conditionalFormatting sqref="H9">
    <cfRule type="cellIs" dxfId="8088" priority="15505" operator="equal">
      <formula>"jan."</formula>
    </cfRule>
  </conditionalFormatting>
  <conditionalFormatting sqref="H9">
    <cfRule type="cellIs" dxfId="8087" priority="15503" operator="equal">
      <formula>"jan."</formula>
    </cfRule>
  </conditionalFormatting>
  <conditionalFormatting sqref="I9">
    <cfRule type="cellIs" dxfId="8086" priority="15500" operator="equal">
      <formula>"jan."</formula>
    </cfRule>
  </conditionalFormatting>
  <conditionalFormatting sqref="H9">
    <cfRule type="cellIs" dxfId="8085" priority="15499" operator="equal">
      <formula>"jan."</formula>
    </cfRule>
  </conditionalFormatting>
  <conditionalFormatting sqref="H9">
    <cfRule type="cellIs" dxfId="8084" priority="15497" operator="equal">
      <formula>"jan."</formula>
    </cfRule>
  </conditionalFormatting>
  <conditionalFormatting sqref="H9">
    <cfRule type="cellIs" dxfId="8083" priority="15495" operator="equal">
      <formula>"jan."</formula>
    </cfRule>
  </conditionalFormatting>
  <conditionalFormatting sqref="I9">
    <cfRule type="cellIs" dxfId="8082" priority="15492" operator="equal">
      <formula>"jan."</formula>
    </cfRule>
  </conditionalFormatting>
  <conditionalFormatting sqref="H9">
    <cfRule type="cellIs" dxfId="8081" priority="15484" operator="equal">
      <formula>"jan."</formula>
    </cfRule>
  </conditionalFormatting>
  <conditionalFormatting sqref="I9">
    <cfRule type="cellIs" dxfId="8080" priority="15483" operator="equal">
      <formula>"jan."</formula>
    </cfRule>
  </conditionalFormatting>
  <conditionalFormatting sqref="H9">
    <cfRule type="cellIs" dxfId="8079" priority="15482" operator="equal">
      <formula>"jan."</formula>
    </cfRule>
  </conditionalFormatting>
  <conditionalFormatting sqref="I9">
    <cfRule type="cellIs" dxfId="8078" priority="15481" operator="equal">
      <formula>"jan."</formula>
    </cfRule>
  </conditionalFormatting>
  <conditionalFormatting sqref="H9">
    <cfRule type="cellIs" dxfId="8077" priority="15480" operator="equal">
      <formula>"jan."</formula>
    </cfRule>
  </conditionalFormatting>
  <conditionalFormatting sqref="I9">
    <cfRule type="cellIs" dxfId="8076" priority="15479" operator="equal">
      <formula>"jan."</formula>
    </cfRule>
  </conditionalFormatting>
  <conditionalFormatting sqref="H9">
    <cfRule type="cellIs" dxfId="8075" priority="15477" operator="equal">
      <formula>"jan."</formula>
    </cfRule>
  </conditionalFormatting>
  <conditionalFormatting sqref="H9">
    <cfRule type="cellIs" dxfId="8074" priority="15476" operator="equal">
      <formula>"jan."</formula>
    </cfRule>
  </conditionalFormatting>
  <conditionalFormatting sqref="H9">
    <cfRule type="cellIs" dxfId="8073" priority="15474" operator="equal">
      <formula>"jan."</formula>
    </cfRule>
  </conditionalFormatting>
  <conditionalFormatting sqref="H9">
    <cfRule type="cellIs" dxfId="8072" priority="15472" operator="equal">
      <formula>"jan."</formula>
    </cfRule>
  </conditionalFormatting>
  <conditionalFormatting sqref="I9">
    <cfRule type="cellIs" dxfId="8071" priority="15469" operator="equal">
      <formula>"jan."</formula>
    </cfRule>
  </conditionalFormatting>
  <conditionalFormatting sqref="H9">
    <cfRule type="cellIs" dxfId="8070" priority="15468" operator="equal">
      <formula>"jan."</formula>
    </cfRule>
  </conditionalFormatting>
  <conditionalFormatting sqref="H9">
    <cfRule type="cellIs" dxfId="8069" priority="15466" operator="equal">
      <formula>"jan."</formula>
    </cfRule>
  </conditionalFormatting>
  <conditionalFormatting sqref="H9">
    <cfRule type="cellIs" dxfId="8068" priority="15464" operator="equal">
      <formula>"jan."</formula>
    </cfRule>
  </conditionalFormatting>
  <conditionalFormatting sqref="I9">
    <cfRule type="cellIs" dxfId="8067" priority="15461" operator="equal">
      <formula>"jan."</formula>
    </cfRule>
  </conditionalFormatting>
  <conditionalFormatting sqref="H9">
    <cfRule type="cellIs" dxfId="8066" priority="15453" operator="equal">
      <formula>"jan."</formula>
    </cfRule>
  </conditionalFormatting>
  <conditionalFormatting sqref="H9">
    <cfRule type="cellIs" dxfId="8065" priority="15452" operator="equal">
      <formula>"jan."</formula>
    </cfRule>
  </conditionalFormatting>
  <conditionalFormatting sqref="H9">
    <cfRule type="cellIs" dxfId="8064" priority="15450" operator="equal">
      <formula>"jan."</formula>
    </cfRule>
  </conditionalFormatting>
  <conditionalFormatting sqref="H9">
    <cfRule type="cellIs" dxfId="8063" priority="15448" operator="equal">
      <formula>"jan."</formula>
    </cfRule>
  </conditionalFormatting>
  <conditionalFormatting sqref="I9">
    <cfRule type="cellIs" dxfId="8062" priority="15445" operator="equal">
      <formula>"jan."</formula>
    </cfRule>
  </conditionalFormatting>
  <conditionalFormatting sqref="H9">
    <cfRule type="cellIs" dxfId="8061" priority="15437" operator="equal">
      <formula>"jan."</formula>
    </cfRule>
  </conditionalFormatting>
  <conditionalFormatting sqref="H9">
    <cfRule type="cellIs" dxfId="8060" priority="15429" operator="equal">
      <formula>"jan."</formula>
    </cfRule>
  </conditionalFormatting>
  <conditionalFormatting sqref="J9">
    <cfRule type="cellIs" dxfId="8059" priority="15421" operator="equal">
      <formula>"jan."</formula>
    </cfRule>
  </conditionalFormatting>
  <conditionalFormatting sqref="K9">
    <cfRule type="cellIs" dxfId="8058" priority="15420" operator="equal">
      <formula>"jan."</formula>
    </cfRule>
  </conditionalFormatting>
  <conditionalFormatting sqref="L9">
    <cfRule type="cellIs" dxfId="8057" priority="15419" operator="equal">
      <formula>"jan."</formula>
    </cfRule>
  </conditionalFormatting>
  <conditionalFormatting sqref="J9">
    <cfRule type="cellIs" dxfId="8056" priority="15418" operator="equal">
      <formula>"jan."</formula>
    </cfRule>
  </conditionalFormatting>
  <conditionalFormatting sqref="I9">
    <cfRule type="cellIs" dxfId="8055" priority="15417" operator="equal">
      <formula>"jan."</formula>
    </cfRule>
  </conditionalFormatting>
  <conditionalFormatting sqref="J9">
    <cfRule type="cellIs" dxfId="8054" priority="15416" operator="equal">
      <formula>"jan."</formula>
    </cfRule>
  </conditionalFormatting>
  <conditionalFormatting sqref="I9">
    <cfRule type="cellIs" dxfId="8053" priority="15415" operator="equal">
      <formula>"jan."</formula>
    </cfRule>
  </conditionalFormatting>
  <conditionalFormatting sqref="J9">
    <cfRule type="cellIs" dxfId="8052" priority="15414" operator="equal">
      <formula>"jan."</formula>
    </cfRule>
  </conditionalFormatting>
  <conditionalFormatting sqref="H9">
    <cfRule type="cellIs" dxfId="8051" priority="15413" operator="equal">
      <formula>"jan."</formula>
    </cfRule>
  </conditionalFormatting>
  <conditionalFormatting sqref="I9">
    <cfRule type="cellIs" dxfId="8050" priority="15412" operator="equal">
      <formula>"jan."</formula>
    </cfRule>
  </conditionalFormatting>
  <conditionalFormatting sqref="I9">
    <cfRule type="cellIs" dxfId="8049" priority="15411" operator="equal">
      <formula>"jan."</formula>
    </cfRule>
  </conditionalFormatting>
  <conditionalFormatting sqref="H9">
    <cfRule type="cellIs" dxfId="8048" priority="15410" operator="equal">
      <formula>"jan."</formula>
    </cfRule>
  </conditionalFormatting>
  <conditionalFormatting sqref="I9">
    <cfRule type="cellIs" dxfId="8047" priority="15409" operator="equal">
      <formula>"jan."</formula>
    </cfRule>
  </conditionalFormatting>
  <conditionalFormatting sqref="H9">
    <cfRule type="cellIs" dxfId="8046" priority="15408" operator="equal">
      <formula>"jan."</formula>
    </cfRule>
  </conditionalFormatting>
  <conditionalFormatting sqref="H9">
    <cfRule type="cellIs" dxfId="8045" priority="15405" operator="equal">
      <formula>"jan."</formula>
    </cfRule>
  </conditionalFormatting>
  <conditionalFormatting sqref="J9">
    <cfRule type="cellIs" dxfId="8044" priority="15404" operator="equal">
      <formula>"jan."</formula>
    </cfRule>
  </conditionalFormatting>
  <conditionalFormatting sqref="I9">
    <cfRule type="cellIs" dxfId="8043" priority="15403" operator="equal">
      <formula>"jan."</formula>
    </cfRule>
  </conditionalFormatting>
  <conditionalFormatting sqref="H9">
    <cfRule type="cellIs" dxfId="8042" priority="15402" operator="equal">
      <formula>"jan."</formula>
    </cfRule>
  </conditionalFormatting>
  <conditionalFormatting sqref="I9">
    <cfRule type="cellIs" dxfId="8041" priority="15401" operator="equal">
      <formula>"jan."</formula>
    </cfRule>
  </conditionalFormatting>
  <conditionalFormatting sqref="H9">
    <cfRule type="cellIs" dxfId="8040" priority="15400" operator="equal">
      <formula>"jan."</formula>
    </cfRule>
  </conditionalFormatting>
  <conditionalFormatting sqref="H9">
    <cfRule type="cellIs" dxfId="8039" priority="15397" operator="equal">
      <formula>"jan."</formula>
    </cfRule>
  </conditionalFormatting>
  <conditionalFormatting sqref="J9">
    <cfRule type="cellIs" dxfId="8038" priority="15396" operator="equal">
      <formula>"jan."</formula>
    </cfRule>
  </conditionalFormatting>
  <conditionalFormatting sqref="H9">
    <cfRule type="cellIs" dxfId="8037" priority="15391" operator="equal">
      <formula>"jan."</formula>
    </cfRule>
  </conditionalFormatting>
  <conditionalFormatting sqref="I9">
    <cfRule type="cellIs" dxfId="8036" priority="15388" operator="equal">
      <formula>"jan."</formula>
    </cfRule>
  </conditionalFormatting>
  <conditionalFormatting sqref="I9">
    <cfRule type="cellIs" dxfId="8035" priority="15387" operator="equal">
      <formula>"jan."</formula>
    </cfRule>
  </conditionalFormatting>
  <conditionalFormatting sqref="H9">
    <cfRule type="cellIs" dxfId="8034" priority="15386" operator="equal">
      <formula>"jan."</formula>
    </cfRule>
  </conditionalFormatting>
  <conditionalFormatting sqref="I9">
    <cfRule type="cellIs" dxfId="8033" priority="15385" operator="equal">
      <formula>"jan."</formula>
    </cfRule>
  </conditionalFormatting>
  <conditionalFormatting sqref="H9">
    <cfRule type="cellIs" dxfId="8032" priority="15384" operator="equal">
      <formula>"jan."</formula>
    </cfRule>
  </conditionalFormatting>
  <conditionalFormatting sqref="I9">
    <cfRule type="cellIs" dxfId="8031" priority="15383" operator="equal">
      <formula>"jan."</formula>
    </cfRule>
  </conditionalFormatting>
  <conditionalFormatting sqref="H9">
    <cfRule type="cellIs" dxfId="8030" priority="15381" operator="equal">
      <formula>"jan."</formula>
    </cfRule>
  </conditionalFormatting>
  <conditionalFormatting sqref="J9">
    <cfRule type="cellIs" dxfId="8029" priority="15380" operator="equal">
      <formula>"jan."</formula>
    </cfRule>
  </conditionalFormatting>
  <conditionalFormatting sqref="H9">
    <cfRule type="cellIs" dxfId="8028" priority="15379" operator="equal">
      <formula>"jan."</formula>
    </cfRule>
  </conditionalFormatting>
  <conditionalFormatting sqref="H9">
    <cfRule type="cellIs" dxfId="8027" priority="15377" operator="equal">
      <formula>"jan."</formula>
    </cfRule>
  </conditionalFormatting>
  <conditionalFormatting sqref="H9">
    <cfRule type="cellIs" dxfId="8026" priority="15375" operator="equal">
      <formula>"jan."</formula>
    </cfRule>
  </conditionalFormatting>
  <conditionalFormatting sqref="I9">
    <cfRule type="cellIs" dxfId="8025" priority="15372" operator="equal">
      <formula>"jan."</formula>
    </cfRule>
  </conditionalFormatting>
  <conditionalFormatting sqref="H9">
    <cfRule type="cellIs" dxfId="8024" priority="15371" operator="equal">
      <formula>"jan."</formula>
    </cfRule>
  </conditionalFormatting>
  <conditionalFormatting sqref="H9">
    <cfRule type="cellIs" dxfId="8023" priority="15369" operator="equal">
      <formula>"jan."</formula>
    </cfRule>
  </conditionalFormatting>
  <conditionalFormatting sqref="H9">
    <cfRule type="cellIs" dxfId="8022" priority="15367" operator="equal">
      <formula>"jan."</formula>
    </cfRule>
  </conditionalFormatting>
  <conditionalFormatting sqref="I9">
    <cfRule type="cellIs" dxfId="8021" priority="15364" operator="equal">
      <formula>"jan."</formula>
    </cfRule>
  </conditionalFormatting>
  <conditionalFormatting sqref="H9">
    <cfRule type="cellIs" dxfId="8020" priority="15356" operator="equal">
      <formula>"jan."</formula>
    </cfRule>
  </conditionalFormatting>
  <conditionalFormatting sqref="I9">
    <cfRule type="cellIs" dxfId="8019" priority="15355" operator="equal">
      <formula>"jan."</formula>
    </cfRule>
  </conditionalFormatting>
  <conditionalFormatting sqref="H9">
    <cfRule type="cellIs" dxfId="8018" priority="15354" operator="equal">
      <formula>"jan."</formula>
    </cfRule>
  </conditionalFormatting>
  <conditionalFormatting sqref="I9">
    <cfRule type="cellIs" dxfId="8017" priority="15353" operator="equal">
      <formula>"jan."</formula>
    </cfRule>
  </conditionalFormatting>
  <conditionalFormatting sqref="H9">
    <cfRule type="cellIs" dxfId="8016" priority="15352" operator="equal">
      <formula>"jan."</formula>
    </cfRule>
  </conditionalFormatting>
  <conditionalFormatting sqref="I9">
    <cfRule type="cellIs" dxfId="8015" priority="15351" operator="equal">
      <formula>"jan."</formula>
    </cfRule>
  </conditionalFormatting>
  <conditionalFormatting sqref="H9">
    <cfRule type="cellIs" dxfId="8014" priority="15349" operator="equal">
      <formula>"jan."</formula>
    </cfRule>
  </conditionalFormatting>
  <conditionalFormatting sqref="H9">
    <cfRule type="cellIs" dxfId="8013" priority="15348" operator="equal">
      <formula>"jan."</formula>
    </cfRule>
  </conditionalFormatting>
  <conditionalFormatting sqref="H9">
    <cfRule type="cellIs" dxfId="8012" priority="15346" operator="equal">
      <formula>"jan."</formula>
    </cfRule>
  </conditionalFormatting>
  <conditionalFormatting sqref="H9">
    <cfRule type="cellIs" dxfId="8011" priority="15344" operator="equal">
      <formula>"jan."</formula>
    </cfRule>
  </conditionalFormatting>
  <conditionalFormatting sqref="I9">
    <cfRule type="cellIs" dxfId="8010" priority="15341" operator="equal">
      <formula>"jan."</formula>
    </cfRule>
  </conditionalFormatting>
  <conditionalFormatting sqref="H9">
    <cfRule type="cellIs" dxfId="8009" priority="15340" operator="equal">
      <formula>"jan."</formula>
    </cfRule>
  </conditionalFormatting>
  <conditionalFormatting sqref="H9">
    <cfRule type="cellIs" dxfId="8008" priority="15338" operator="equal">
      <formula>"jan."</formula>
    </cfRule>
  </conditionalFormatting>
  <conditionalFormatting sqref="H9">
    <cfRule type="cellIs" dxfId="8007" priority="15336" operator="equal">
      <formula>"jan."</formula>
    </cfRule>
  </conditionalFormatting>
  <conditionalFormatting sqref="I9">
    <cfRule type="cellIs" dxfId="8006" priority="15333" operator="equal">
      <formula>"jan."</formula>
    </cfRule>
  </conditionalFormatting>
  <conditionalFormatting sqref="H9">
    <cfRule type="cellIs" dxfId="8005" priority="15325" operator="equal">
      <formula>"jan."</formula>
    </cfRule>
  </conditionalFormatting>
  <conditionalFormatting sqref="H9">
    <cfRule type="cellIs" dxfId="8004" priority="15324" operator="equal">
      <formula>"jan."</formula>
    </cfRule>
  </conditionalFormatting>
  <conditionalFormatting sqref="H9">
    <cfRule type="cellIs" dxfId="8003" priority="15322" operator="equal">
      <formula>"jan."</formula>
    </cfRule>
  </conditionalFormatting>
  <conditionalFormatting sqref="H9">
    <cfRule type="cellIs" dxfId="8002" priority="15320" operator="equal">
      <formula>"jan."</formula>
    </cfRule>
  </conditionalFormatting>
  <conditionalFormatting sqref="I9">
    <cfRule type="cellIs" dxfId="8001" priority="15317" operator="equal">
      <formula>"jan."</formula>
    </cfRule>
  </conditionalFormatting>
  <conditionalFormatting sqref="H9">
    <cfRule type="cellIs" dxfId="8000" priority="15309" operator="equal">
      <formula>"jan."</formula>
    </cfRule>
  </conditionalFormatting>
  <conditionalFormatting sqref="H9">
    <cfRule type="cellIs" dxfId="7999" priority="15301" operator="equal">
      <formula>"jan."</formula>
    </cfRule>
  </conditionalFormatting>
  <conditionalFormatting sqref="J9">
    <cfRule type="cellIs" dxfId="7998" priority="15293" operator="equal">
      <formula>"jan."</formula>
    </cfRule>
  </conditionalFormatting>
  <conditionalFormatting sqref="I9">
    <cfRule type="cellIs" dxfId="7997" priority="15292" operator="equal">
      <formula>"jan."</formula>
    </cfRule>
  </conditionalFormatting>
  <conditionalFormatting sqref="H9">
    <cfRule type="cellIs" dxfId="7996" priority="15291" operator="equal">
      <formula>"jan."</formula>
    </cfRule>
  </conditionalFormatting>
  <conditionalFormatting sqref="I9">
    <cfRule type="cellIs" dxfId="7995" priority="15290" operator="equal">
      <formula>"jan."</formula>
    </cfRule>
  </conditionalFormatting>
  <conditionalFormatting sqref="H9">
    <cfRule type="cellIs" dxfId="7994" priority="15289" operator="equal">
      <formula>"jan."</formula>
    </cfRule>
  </conditionalFormatting>
  <conditionalFormatting sqref="I9">
    <cfRule type="cellIs" dxfId="7993" priority="15288" operator="equal">
      <formula>"jan."</formula>
    </cfRule>
  </conditionalFormatting>
  <conditionalFormatting sqref="H9">
    <cfRule type="cellIs" dxfId="7992" priority="15286" operator="equal">
      <formula>"jan."</formula>
    </cfRule>
  </conditionalFormatting>
  <conditionalFormatting sqref="H9">
    <cfRule type="cellIs" dxfId="7991" priority="15285" operator="equal">
      <formula>"jan."</formula>
    </cfRule>
  </conditionalFormatting>
  <conditionalFormatting sqref="H9">
    <cfRule type="cellIs" dxfId="7990" priority="15283" operator="equal">
      <formula>"jan."</formula>
    </cfRule>
  </conditionalFormatting>
  <conditionalFormatting sqref="H9">
    <cfRule type="cellIs" dxfId="7989" priority="15281" operator="equal">
      <formula>"jan."</formula>
    </cfRule>
  </conditionalFormatting>
  <conditionalFormatting sqref="I9">
    <cfRule type="cellIs" dxfId="7988" priority="15278" operator="equal">
      <formula>"jan."</formula>
    </cfRule>
  </conditionalFormatting>
  <conditionalFormatting sqref="H9">
    <cfRule type="cellIs" dxfId="7987" priority="15277" operator="equal">
      <formula>"jan."</formula>
    </cfRule>
  </conditionalFormatting>
  <conditionalFormatting sqref="H9">
    <cfRule type="cellIs" dxfId="7986" priority="15275" operator="equal">
      <formula>"jan."</formula>
    </cfRule>
  </conditionalFormatting>
  <conditionalFormatting sqref="H9">
    <cfRule type="cellIs" dxfId="7985" priority="15273" operator="equal">
      <formula>"jan."</formula>
    </cfRule>
  </conditionalFormatting>
  <conditionalFormatting sqref="I9">
    <cfRule type="cellIs" dxfId="7984" priority="15270" operator="equal">
      <formula>"jan."</formula>
    </cfRule>
  </conditionalFormatting>
  <conditionalFormatting sqref="H9">
    <cfRule type="cellIs" dxfId="7983" priority="15261" operator="equal">
      <formula>"jan."</formula>
    </cfRule>
  </conditionalFormatting>
  <conditionalFormatting sqref="H9">
    <cfRule type="cellIs" dxfId="7982" priority="15259" operator="equal">
      <formula>"jan."</formula>
    </cfRule>
  </conditionalFormatting>
  <conditionalFormatting sqref="H9">
    <cfRule type="cellIs" dxfId="7981" priority="15257" operator="equal">
      <formula>"jan."</formula>
    </cfRule>
  </conditionalFormatting>
  <conditionalFormatting sqref="I9">
    <cfRule type="cellIs" dxfId="7980" priority="15254" operator="equal">
      <formula>"jan."</formula>
    </cfRule>
  </conditionalFormatting>
  <conditionalFormatting sqref="H9">
    <cfRule type="cellIs" dxfId="7979" priority="15246" operator="equal">
      <formula>"jan."</formula>
    </cfRule>
  </conditionalFormatting>
  <conditionalFormatting sqref="H9">
    <cfRule type="cellIs" dxfId="7978" priority="15238" operator="equal">
      <formula>"jan."</formula>
    </cfRule>
  </conditionalFormatting>
  <conditionalFormatting sqref="H9">
    <cfRule type="cellIs" dxfId="7977" priority="15230" operator="equal">
      <formula>"jan."</formula>
    </cfRule>
  </conditionalFormatting>
  <conditionalFormatting sqref="H9">
    <cfRule type="cellIs" dxfId="7976" priority="15228" operator="equal">
      <formula>"jan."</formula>
    </cfRule>
  </conditionalFormatting>
  <conditionalFormatting sqref="H9">
    <cfRule type="cellIs" dxfId="7975" priority="15226" operator="equal">
      <formula>"jan."</formula>
    </cfRule>
  </conditionalFormatting>
  <conditionalFormatting sqref="H9">
    <cfRule type="cellIs" dxfId="7974" priority="15216" operator="equal">
      <formula>"jan."</formula>
    </cfRule>
  </conditionalFormatting>
  <conditionalFormatting sqref="H9">
    <cfRule type="cellIs" dxfId="7973" priority="15208" operator="equal">
      <formula>"jan."</formula>
    </cfRule>
  </conditionalFormatting>
  <conditionalFormatting sqref="H9">
    <cfRule type="cellIs" dxfId="7972" priority="15193" operator="equal">
      <formula>"jan."</formula>
    </cfRule>
  </conditionalFormatting>
  <conditionalFormatting sqref="I9">
    <cfRule type="cellIs" dxfId="7971" priority="15173" operator="equal">
      <formula>"jan."</formula>
    </cfRule>
  </conditionalFormatting>
  <conditionalFormatting sqref="J9">
    <cfRule type="cellIs" dxfId="7970" priority="15172" operator="equal">
      <formula>"jan."</formula>
    </cfRule>
  </conditionalFormatting>
  <conditionalFormatting sqref="K9">
    <cfRule type="cellIs" dxfId="7969" priority="15171" operator="equal">
      <formula>"jan."</formula>
    </cfRule>
  </conditionalFormatting>
  <conditionalFormatting sqref="J9">
    <cfRule type="cellIs" dxfId="7968" priority="15170" operator="equal">
      <formula>"jan."</formula>
    </cfRule>
  </conditionalFormatting>
  <conditionalFormatting sqref="I9">
    <cfRule type="cellIs" dxfId="7967" priority="15169" operator="equal">
      <formula>"jan."</formula>
    </cfRule>
  </conditionalFormatting>
  <conditionalFormatting sqref="J9">
    <cfRule type="cellIs" dxfId="7966" priority="15168" operator="equal">
      <formula>"jan."</formula>
    </cfRule>
  </conditionalFormatting>
  <conditionalFormatting sqref="J9">
    <cfRule type="cellIs" dxfId="7965" priority="15166" operator="equal">
      <formula>"jan."</formula>
    </cfRule>
  </conditionalFormatting>
  <conditionalFormatting sqref="H9">
    <cfRule type="cellIs" dxfId="7964" priority="15165" operator="equal">
      <formula>"jan."</formula>
    </cfRule>
  </conditionalFormatting>
  <conditionalFormatting sqref="I9">
    <cfRule type="cellIs" dxfId="7963" priority="15164" operator="equal">
      <formula>"jan."</formula>
    </cfRule>
  </conditionalFormatting>
  <conditionalFormatting sqref="I9">
    <cfRule type="cellIs" dxfId="7962" priority="15163" operator="equal">
      <formula>"jan."</formula>
    </cfRule>
  </conditionalFormatting>
  <conditionalFormatting sqref="H9">
    <cfRule type="cellIs" dxfId="7961" priority="15162" operator="equal">
      <formula>"jan."</formula>
    </cfRule>
  </conditionalFormatting>
  <conditionalFormatting sqref="I9">
    <cfRule type="cellIs" dxfId="7960" priority="15161" operator="equal">
      <formula>"jan."</formula>
    </cfRule>
  </conditionalFormatting>
  <conditionalFormatting sqref="H9">
    <cfRule type="cellIs" dxfId="7959" priority="15160" operator="equal">
      <formula>"jan."</formula>
    </cfRule>
  </conditionalFormatting>
  <conditionalFormatting sqref="I9">
    <cfRule type="cellIs" dxfId="7958" priority="15159" operator="equal">
      <formula>"jan."</formula>
    </cfRule>
  </conditionalFormatting>
  <conditionalFormatting sqref="H9">
    <cfRule type="cellIs" dxfId="7957" priority="15157" operator="equal">
      <formula>"jan."</formula>
    </cfRule>
  </conditionalFormatting>
  <conditionalFormatting sqref="J9">
    <cfRule type="cellIs" dxfId="7956" priority="15156" operator="equal">
      <formula>"jan."</formula>
    </cfRule>
  </conditionalFormatting>
  <conditionalFormatting sqref="I9">
    <cfRule type="cellIs" dxfId="7955" priority="15155" operator="equal">
      <formula>"jan."</formula>
    </cfRule>
  </conditionalFormatting>
  <conditionalFormatting sqref="H9">
    <cfRule type="cellIs" dxfId="7954" priority="15154" operator="equal">
      <formula>"jan."</formula>
    </cfRule>
  </conditionalFormatting>
  <conditionalFormatting sqref="I9">
    <cfRule type="cellIs" dxfId="7953" priority="15153" operator="equal">
      <formula>"jan."</formula>
    </cfRule>
  </conditionalFormatting>
  <conditionalFormatting sqref="H9">
    <cfRule type="cellIs" dxfId="7952" priority="15152" operator="equal">
      <formula>"jan."</formula>
    </cfRule>
  </conditionalFormatting>
  <conditionalFormatting sqref="H9">
    <cfRule type="cellIs" dxfId="7951" priority="15149" operator="equal">
      <formula>"jan."</formula>
    </cfRule>
  </conditionalFormatting>
  <conditionalFormatting sqref="J9">
    <cfRule type="cellIs" dxfId="7950" priority="15148" operator="equal">
      <formula>"jan."</formula>
    </cfRule>
  </conditionalFormatting>
  <conditionalFormatting sqref="H9">
    <cfRule type="cellIs" dxfId="7949" priority="15147" operator="equal">
      <formula>"jan."</formula>
    </cfRule>
  </conditionalFormatting>
  <conditionalFormatting sqref="H9">
    <cfRule type="cellIs" dxfId="7948" priority="15145" operator="equal">
      <formula>"jan."</formula>
    </cfRule>
  </conditionalFormatting>
  <conditionalFormatting sqref="I9">
    <cfRule type="cellIs" dxfId="7947" priority="15140" operator="equal">
      <formula>"jan."</formula>
    </cfRule>
  </conditionalFormatting>
  <conditionalFormatting sqref="H9">
    <cfRule type="cellIs" dxfId="7946" priority="15138" operator="equal">
      <formula>"jan."</formula>
    </cfRule>
  </conditionalFormatting>
  <conditionalFormatting sqref="H9">
    <cfRule type="cellIs" dxfId="7945" priority="15136" operator="equal">
      <formula>"jan."</formula>
    </cfRule>
  </conditionalFormatting>
  <conditionalFormatting sqref="I9">
    <cfRule type="cellIs" dxfId="7944" priority="15135" operator="equal">
      <formula>"jan."</formula>
    </cfRule>
  </conditionalFormatting>
  <conditionalFormatting sqref="H9">
    <cfRule type="cellIs" dxfId="7943" priority="15133" operator="equal">
      <formula>"jan."</formula>
    </cfRule>
  </conditionalFormatting>
  <conditionalFormatting sqref="J9">
    <cfRule type="cellIs" dxfId="7942" priority="15132" operator="equal">
      <formula>"jan."</formula>
    </cfRule>
  </conditionalFormatting>
  <conditionalFormatting sqref="H9">
    <cfRule type="cellIs" dxfId="7941" priority="15131" operator="equal">
      <formula>"jan."</formula>
    </cfRule>
  </conditionalFormatting>
  <conditionalFormatting sqref="H9">
    <cfRule type="cellIs" dxfId="7940" priority="15129" operator="equal">
      <formula>"jan."</formula>
    </cfRule>
  </conditionalFormatting>
  <conditionalFormatting sqref="H9">
    <cfRule type="cellIs" dxfId="7939" priority="15127" operator="equal">
      <formula>"jan."</formula>
    </cfRule>
  </conditionalFormatting>
  <conditionalFormatting sqref="I9">
    <cfRule type="cellIs" dxfId="7938" priority="15124" operator="equal">
      <formula>"jan."</formula>
    </cfRule>
  </conditionalFormatting>
  <conditionalFormatting sqref="H9">
    <cfRule type="cellIs" dxfId="7937" priority="15123" operator="equal">
      <formula>"jan."</formula>
    </cfRule>
  </conditionalFormatting>
  <conditionalFormatting sqref="H9">
    <cfRule type="cellIs" dxfId="7936" priority="15121" operator="equal">
      <formula>"jan."</formula>
    </cfRule>
  </conditionalFormatting>
  <conditionalFormatting sqref="H9">
    <cfRule type="cellIs" dxfId="7935" priority="15119" operator="equal">
      <formula>"jan."</formula>
    </cfRule>
  </conditionalFormatting>
  <conditionalFormatting sqref="I9">
    <cfRule type="cellIs" dxfId="7934" priority="15116" operator="equal">
      <formula>"jan."</formula>
    </cfRule>
  </conditionalFormatting>
  <conditionalFormatting sqref="H9">
    <cfRule type="cellIs" dxfId="7933" priority="15108" operator="equal">
      <formula>"jan."</formula>
    </cfRule>
  </conditionalFormatting>
  <conditionalFormatting sqref="I9">
    <cfRule type="cellIs" dxfId="7932" priority="15107" operator="equal">
      <formula>"jan."</formula>
    </cfRule>
  </conditionalFormatting>
  <conditionalFormatting sqref="H9">
    <cfRule type="cellIs" dxfId="7931" priority="15106" operator="equal">
      <formula>"jan."</formula>
    </cfRule>
  </conditionalFormatting>
  <conditionalFormatting sqref="I9">
    <cfRule type="cellIs" dxfId="7930" priority="15105" operator="equal">
      <formula>"jan."</formula>
    </cfRule>
  </conditionalFormatting>
  <conditionalFormatting sqref="H9">
    <cfRule type="cellIs" dxfId="7929" priority="15104" operator="equal">
      <formula>"jan."</formula>
    </cfRule>
  </conditionalFormatting>
  <conditionalFormatting sqref="I9">
    <cfRule type="cellIs" dxfId="7928" priority="15103" operator="equal">
      <formula>"jan."</formula>
    </cfRule>
  </conditionalFormatting>
  <conditionalFormatting sqref="H9">
    <cfRule type="cellIs" dxfId="7927" priority="15101" operator="equal">
      <formula>"jan."</formula>
    </cfRule>
  </conditionalFormatting>
  <conditionalFormatting sqref="H9">
    <cfRule type="cellIs" dxfId="7926" priority="15100" operator="equal">
      <formula>"jan."</formula>
    </cfRule>
  </conditionalFormatting>
  <conditionalFormatting sqref="H9">
    <cfRule type="cellIs" dxfId="7925" priority="15098" operator="equal">
      <formula>"jan."</formula>
    </cfRule>
  </conditionalFormatting>
  <conditionalFormatting sqref="H9">
    <cfRule type="cellIs" dxfId="7924" priority="15096" operator="equal">
      <formula>"jan."</formula>
    </cfRule>
  </conditionalFormatting>
  <conditionalFormatting sqref="I9">
    <cfRule type="cellIs" dxfId="7923" priority="15093" operator="equal">
      <formula>"jan."</formula>
    </cfRule>
  </conditionalFormatting>
  <conditionalFormatting sqref="H9">
    <cfRule type="cellIs" dxfId="7922" priority="15092" operator="equal">
      <formula>"jan."</formula>
    </cfRule>
  </conditionalFormatting>
  <conditionalFormatting sqref="H9">
    <cfRule type="cellIs" dxfId="7921" priority="15090" operator="equal">
      <formula>"jan."</formula>
    </cfRule>
  </conditionalFormatting>
  <conditionalFormatting sqref="H9">
    <cfRule type="cellIs" dxfId="7920" priority="15088" operator="equal">
      <formula>"jan."</formula>
    </cfRule>
  </conditionalFormatting>
  <conditionalFormatting sqref="I9">
    <cfRule type="cellIs" dxfId="7919" priority="15085" operator="equal">
      <formula>"jan."</formula>
    </cfRule>
  </conditionalFormatting>
  <conditionalFormatting sqref="H9">
    <cfRule type="cellIs" dxfId="7918" priority="15077" operator="equal">
      <formula>"jan."</formula>
    </cfRule>
  </conditionalFormatting>
  <conditionalFormatting sqref="H9">
    <cfRule type="cellIs" dxfId="7917" priority="15076" operator="equal">
      <formula>"jan."</formula>
    </cfRule>
  </conditionalFormatting>
  <conditionalFormatting sqref="H9">
    <cfRule type="cellIs" dxfId="7916" priority="15074" operator="equal">
      <formula>"jan."</formula>
    </cfRule>
  </conditionalFormatting>
  <conditionalFormatting sqref="H9">
    <cfRule type="cellIs" dxfId="7915" priority="15072" operator="equal">
      <formula>"jan."</formula>
    </cfRule>
  </conditionalFormatting>
  <conditionalFormatting sqref="H9">
    <cfRule type="cellIs" dxfId="7914" priority="15061" operator="equal">
      <formula>"jan."</formula>
    </cfRule>
  </conditionalFormatting>
  <conditionalFormatting sqref="H9">
    <cfRule type="cellIs" dxfId="7913" priority="15053" operator="equal">
      <formula>"jan."</formula>
    </cfRule>
  </conditionalFormatting>
  <conditionalFormatting sqref="J9">
    <cfRule type="cellIs" dxfId="7912" priority="15045" operator="equal">
      <formula>"jan."</formula>
    </cfRule>
  </conditionalFormatting>
  <conditionalFormatting sqref="I9">
    <cfRule type="cellIs" dxfId="7911" priority="15044" operator="equal">
      <formula>"jan."</formula>
    </cfRule>
  </conditionalFormatting>
  <conditionalFormatting sqref="H9">
    <cfRule type="cellIs" dxfId="7910" priority="15043" operator="equal">
      <formula>"jan."</formula>
    </cfRule>
  </conditionalFormatting>
  <conditionalFormatting sqref="I9">
    <cfRule type="cellIs" dxfId="7909" priority="15042" operator="equal">
      <formula>"jan."</formula>
    </cfRule>
  </conditionalFormatting>
  <conditionalFormatting sqref="H9">
    <cfRule type="cellIs" dxfId="7908" priority="15041" operator="equal">
      <formula>"jan."</formula>
    </cfRule>
  </conditionalFormatting>
  <conditionalFormatting sqref="I9">
    <cfRule type="cellIs" dxfId="7907" priority="15040" operator="equal">
      <formula>"jan."</formula>
    </cfRule>
  </conditionalFormatting>
  <conditionalFormatting sqref="H9">
    <cfRule type="cellIs" dxfId="7906" priority="15037" operator="equal">
      <formula>"jan."</formula>
    </cfRule>
  </conditionalFormatting>
  <conditionalFormatting sqref="H9">
    <cfRule type="cellIs" dxfId="7905" priority="15035" operator="equal">
      <formula>"jan."</formula>
    </cfRule>
  </conditionalFormatting>
  <conditionalFormatting sqref="H9">
    <cfRule type="cellIs" dxfId="7904" priority="15033" operator="equal">
      <formula>"jan."</formula>
    </cfRule>
  </conditionalFormatting>
  <conditionalFormatting sqref="I9">
    <cfRule type="cellIs" dxfId="7903" priority="15030" operator="equal">
      <formula>"jan."</formula>
    </cfRule>
  </conditionalFormatting>
  <conditionalFormatting sqref="H9">
    <cfRule type="cellIs" dxfId="7902" priority="15029" operator="equal">
      <formula>"jan."</formula>
    </cfRule>
  </conditionalFormatting>
  <conditionalFormatting sqref="H9">
    <cfRule type="cellIs" dxfId="7901" priority="15027" operator="equal">
      <formula>"jan."</formula>
    </cfRule>
  </conditionalFormatting>
  <conditionalFormatting sqref="H9">
    <cfRule type="cellIs" dxfId="7900" priority="15025" operator="equal">
      <formula>"jan."</formula>
    </cfRule>
  </conditionalFormatting>
  <conditionalFormatting sqref="H9">
    <cfRule type="cellIs" dxfId="7899" priority="15013" operator="equal">
      <formula>"jan."</formula>
    </cfRule>
  </conditionalFormatting>
  <conditionalFormatting sqref="H9">
    <cfRule type="cellIs" dxfId="7898" priority="15011" operator="equal">
      <formula>"jan."</formula>
    </cfRule>
  </conditionalFormatting>
  <conditionalFormatting sqref="H9">
    <cfRule type="cellIs" dxfId="7897" priority="15009" operator="equal">
      <formula>"jan."</formula>
    </cfRule>
  </conditionalFormatting>
  <conditionalFormatting sqref="I9">
    <cfRule type="cellIs" dxfId="7896" priority="15006" operator="equal">
      <formula>"jan."</formula>
    </cfRule>
  </conditionalFormatting>
  <conditionalFormatting sqref="H9">
    <cfRule type="cellIs" dxfId="7895" priority="14998" operator="equal">
      <formula>"jan."</formula>
    </cfRule>
  </conditionalFormatting>
  <conditionalFormatting sqref="H9">
    <cfRule type="cellIs" dxfId="7894" priority="14990" operator="equal">
      <formula>"jan."</formula>
    </cfRule>
  </conditionalFormatting>
  <conditionalFormatting sqref="H9">
    <cfRule type="cellIs" dxfId="7893" priority="14982" operator="equal">
      <formula>"jan."</formula>
    </cfRule>
  </conditionalFormatting>
  <conditionalFormatting sqref="H9">
    <cfRule type="cellIs" dxfId="7892" priority="14980" operator="equal">
      <formula>"jan."</formula>
    </cfRule>
  </conditionalFormatting>
  <conditionalFormatting sqref="H9">
    <cfRule type="cellIs" dxfId="7891" priority="14978" operator="equal">
      <formula>"jan."</formula>
    </cfRule>
  </conditionalFormatting>
  <conditionalFormatting sqref="H9">
    <cfRule type="cellIs" dxfId="7890" priority="14968" operator="equal">
      <formula>"jan."</formula>
    </cfRule>
  </conditionalFormatting>
  <conditionalFormatting sqref="H9">
    <cfRule type="cellIs" dxfId="7889" priority="14960" operator="equal">
      <formula>"jan."</formula>
    </cfRule>
  </conditionalFormatting>
  <conditionalFormatting sqref="H9">
    <cfRule type="cellIs" dxfId="7888" priority="14945" operator="equal">
      <formula>"jan."</formula>
    </cfRule>
  </conditionalFormatting>
  <conditionalFormatting sqref="I9">
    <cfRule type="cellIs" dxfId="7887" priority="14925" operator="equal">
      <formula>"jan."</formula>
    </cfRule>
  </conditionalFormatting>
  <conditionalFormatting sqref="J9">
    <cfRule type="cellIs" dxfId="7886" priority="14924" operator="equal">
      <formula>"jan."</formula>
    </cfRule>
  </conditionalFormatting>
  <conditionalFormatting sqref="K9">
    <cfRule type="cellIs" dxfId="7885" priority="14923" operator="equal">
      <formula>"jan."</formula>
    </cfRule>
  </conditionalFormatting>
  <conditionalFormatting sqref="I9">
    <cfRule type="cellIs" dxfId="7884" priority="14922" operator="equal">
      <formula>"jan."</formula>
    </cfRule>
  </conditionalFormatting>
  <conditionalFormatting sqref="H9">
    <cfRule type="cellIs" dxfId="7883" priority="14921" operator="equal">
      <formula>"jan."</formula>
    </cfRule>
  </conditionalFormatting>
  <conditionalFormatting sqref="I9">
    <cfRule type="cellIs" dxfId="7882" priority="14920" operator="equal">
      <formula>"jan."</formula>
    </cfRule>
  </conditionalFormatting>
  <conditionalFormatting sqref="I9">
    <cfRule type="cellIs" dxfId="7881" priority="14918" operator="equal">
      <formula>"jan."</formula>
    </cfRule>
  </conditionalFormatting>
  <conditionalFormatting sqref="H9">
    <cfRule type="cellIs" dxfId="7880" priority="14916" operator="equal">
      <formula>"jan."</formula>
    </cfRule>
  </conditionalFormatting>
  <conditionalFormatting sqref="H9">
    <cfRule type="cellIs" dxfId="7879" priority="14911" operator="equal">
      <formula>"jan."</formula>
    </cfRule>
  </conditionalFormatting>
  <conditionalFormatting sqref="I9">
    <cfRule type="cellIs" dxfId="7878" priority="14908" operator="equal">
      <formula>"jan."</formula>
    </cfRule>
  </conditionalFormatting>
  <conditionalFormatting sqref="H9">
    <cfRule type="cellIs" dxfId="7877" priority="14907" operator="equal">
      <formula>"jan."</formula>
    </cfRule>
  </conditionalFormatting>
  <conditionalFormatting sqref="H9">
    <cfRule type="cellIs" dxfId="7876" priority="14905" operator="equal">
      <formula>"jan."</formula>
    </cfRule>
  </conditionalFormatting>
  <conditionalFormatting sqref="I9">
    <cfRule type="cellIs" dxfId="7875" priority="14900" operator="equal">
      <formula>"jan."</formula>
    </cfRule>
  </conditionalFormatting>
  <conditionalFormatting sqref="H9">
    <cfRule type="cellIs" dxfId="7874" priority="14892" operator="equal">
      <formula>"jan."</formula>
    </cfRule>
  </conditionalFormatting>
  <conditionalFormatting sqref="H9">
    <cfRule type="cellIs" dxfId="7873" priority="14887" operator="equal">
      <formula>"jan."</formula>
    </cfRule>
  </conditionalFormatting>
  <conditionalFormatting sqref="H9">
    <cfRule type="cellIs" dxfId="7872" priority="14876" operator="equal">
      <formula>"jan."</formula>
    </cfRule>
  </conditionalFormatting>
  <conditionalFormatting sqref="H9">
    <cfRule type="cellIs" dxfId="7871" priority="14868" operator="equal">
      <formula>"jan."</formula>
    </cfRule>
  </conditionalFormatting>
  <conditionalFormatting sqref="H9">
    <cfRule type="cellIs" dxfId="7870" priority="14860" operator="equal">
      <formula>"jan."</formula>
    </cfRule>
  </conditionalFormatting>
  <conditionalFormatting sqref="H9">
    <cfRule type="cellIs" dxfId="7869" priority="14858" operator="equal">
      <formula>"jan."</formula>
    </cfRule>
  </conditionalFormatting>
  <conditionalFormatting sqref="H9">
    <cfRule type="cellIs" dxfId="7868" priority="14856" operator="equal">
      <formula>"jan."</formula>
    </cfRule>
  </conditionalFormatting>
  <conditionalFormatting sqref="H9">
    <cfRule type="cellIs" dxfId="7867" priority="14846" operator="equal">
      <formula>"jan."</formula>
    </cfRule>
  </conditionalFormatting>
  <conditionalFormatting sqref="H9">
    <cfRule type="cellIs" dxfId="7866" priority="14838" operator="equal">
      <formula>"jan."</formula>
    </cfRule>
  </conditionalFormatting>
  <conditionalFormatting sqref="H9">
    <cfRule type="cellIs" dxfId="7865" priority="14823" operator="equal">
      <formula>"jan."</formula>
    </cfRule>
  </conditionalFormatting>
  <conditionalFormatting sqref="I9">
    <cfRule type="cellIs" dxfId="7864" priority="14803" operator="equal">
      <formula>"jan."</formula>
    </cfRule>
  </conditionalFormatting>
  <conditionalFormatting sqref="H9">
    <cfRule type="cellIs" dxfId="7863" priority="14802" operator="equal">
      <formula>"jan."</formula>
    </cfRule>
  </conditionalFormatting>
  <conditionalFormatting sqref="H9">
    <cfRule type="cellIs" dxfId="7862" priority="14800" operator="equal">
      <formula>"jan."</formula>
    </cfRule>
  </conditionalFormatting>
  <conditionalFormatting sqref="H9">
    <cfRule type="cellIs" dxfId="7861" priority="14798" operator="equal">
      <formula>"jan."</formula>
    </cfRule>
  </conditionalFormatting>
  <conditionalFormatting sqref="H9">
    <cfRule type="cellIs" dxfId="7860" priority="14788" operator="equal">
      <formula>"jan."</formula>
    </cfRule>
  </conditionalFormatting>
  <conditionalFormatting sqref="H9">
    <cfRule type="cellIs" dxfId="7859" priority="14780" operator="equal">
      <formula>"jan."</formula>
    </cfRule>
  </conditionalFormatting>
  <conditionalFormatting sqref="H9">
    <cfRule type="cellIs" dxfId="7858" priority="14765" operator="equal">
      <formula>"jan."</formula>
    </cfRule>
  </conditionalFormatting>
  <conditionalFormatting sqref="H9">
    <cfRule type="cellIs" dxfId="7857" priority="14698" operator="equal">
      <formula>"jan."</formula>
    </cfRule>
  </conditionalFormatting>
  <conditionalFormatting sqref="I9">
    <cfRule type="cellIs" dxfId="7856" priority="14697" operator="equal">
      <formula>"jan."</formula>
    </cfRule>
  </conditionalFormatting>
  <conditionalFormatting sqref="J9">
    <cfRule type="cellIs" dxfId="7855" priority="14696" operator="equal">
      <formula>"jan."</formula>
    </cfRule>
  </conditionalFormatting>
  <conditionalFormatting sqref="K9">
    <cfRule type="cellIs" dxfId="7854" priority="14695" operator="equal">
      <formula>"jan."</formula>
    </cfRule>
  </conditionalFormatting>
  <conditionalFormatting sqref="J9">
    <cfRule type="cellIs" dxfId="7853" priority="14694" operator="equal">
      <formula>"jan."</formula>
    </cfRule>
  </conditionalFormatting>
  <conditionalFormatting sqref="K9">
    <cfRule type="cellIs" dxfId="7852" priority="14693" operator="equal">
      <formula>"jan."</formula>
    </cfRule>
  </conditionalFormatting>
  <conditionalFormatting sqref="J9">
    <cfRule type="cellIs" dxfId="7851" priority="14692" operator="equal">
      <formula>"jan."</formula>
    </cfRule>
  </conditionalFormatting>
  <conditionalFormatting sqref="K9">
    <cfRule type="cellIs" dxfId="7850" priority="14691" operator="equal">
      <formula>"jan."</formula>
    </cfRule>
  </conditionalFormatting>
  <conditionalFormatting sqref="I9">
    <cfRule type="cellIs" dxfId="7849" priority="14690" operator="equal">
      <formula>"jan."</formula>
    </cfRule>
  </conditionalFormatting>
  <conditionalFormatting sqref="J9">
    <cfRule type="cellIs" dxfId="7848" priority="14689" operator="equal">
      <formula>"jan."</formula>
    </cfRule>
  </conditionalFormatting>
  <conditionalFormatting sqref="J9">
    <cfRule type="cellIs" dxfId="7847" priority="14688" operator="equal">
      <formula>"jan."</formula>
    </cfRule>
  </conditionalFormatting>
  <conditionalFormatting sqref="I9">
    <cfRule type="cellIs" dxfId="7846" priority="14687" operator="equal">
      <formula>"jan."</formula>
    </cfRule>
  </conditionalFormatting>
  <conditionalFormatting sqref="J9">
    <cfRule type="cellIs" dxfId="7845" priority="14686" operator="equal">
      <formula>"jan."</formula>
    </cfRule>
  </conditionalFormatting>
  <conditionalFormatting sqref="I9">
    <cfRule type="cellIs" dxfId="7844" priority="14685" operator="equal">
      <formula>"jan."</formula>
    </cfRule>
  </conditionalFormatting>
  <conditionalFormatting sqref="J9">
    <cfRule type="cellIs" dxfId="7843" priority="14684" operator="equal">
      <formula>"jan."</formula>
    </cfRule>
  </conditionalFormatting>
  <conditionalFormatting sqref="H9">
    <cfRule type="cellIs" dxfId="7842" priority="14683" operator="equal">
      <formula>"jan."</formula>
    </cfRule>
  </conditionalFormatting>
  <conditionalFormatting sqref="I9">
    <cfRule type="cellIs" dxfId="7841" priority="14682" operator="equal">
      <formula>"jan."</formula>
    </cfRule>
  </conditionalFormatting>
  <conditionalFormatting sqref="K9">
    <cfRule type="cellIs" dxfId="7840" priority="14681" operator="equal">
      <formula>"jan."</formula>
    </cfRule>
  </conditionalFormatting>
  <conditionalFormatting sqref="J9">
    <cfRule type="cellIs" dxfId="7839" priority="14680" operator="equal">
      <formula>"jan."</formula>
    </cfRule>
  </conditionalFormatting>
  <conditionalFormatting sqref="I9">
    <cfRule type="cellIs" dxfId="7838" priority="14679" operator="equal">
      <formula>"jan."</formula>
    </cfRule>
  </conditionalFormatting>
  <conditionalFormatting sqref="J9">
    <cfRule type="cellIs" dxfId="7837" priority="14678" operator="equal">
      <formula>"jan."</formula>
    </cfRule>
  </conditionalFormatting>
  <conditionalFormatting sqref="I9">
    <cfRule type="cellIs" dxfId="7836" priority="14677" operator="equal">
      <formula>"jan."</formula>
    </cfRule>
  </conditionalFormatting>
  <conditionalFormatting sqref="J9">
    <cfRule type="cellIs" dxfId="7835" priority="14676" operator="equal">
      <formula>"jan."</formula>
    </cfRule>
  </conditionalFormatting>
  <conditionalFormatting sqref="H9">
    <cfRule type="cellIs" dxfId="7834" priority="14675" operator="equal">
      <formula>"jan."</formula>
    </cfRule>
  </conditionalFormatting>
  <conditionalFormatting sqref="I9">
    <cfRule type="cellIs" dxfId="7833" priority="14674" operator="equal">
      <formula>"jan."</formula>
    </cfRule>
  </conditionalFormatting>
  <conditionalFormatting sqref="K9">
    <cfRule type="cellIs" dxfId="7832" priority="14673" operator="equal">
      <formula>"jan."</formula>
    </cfRule>
  </conditionalFormatting>
  <conditionalFormatting sqref="I9">
    <cfRule type="cellIs" dxfId="7831" priority="14672" operator="equal">
      <formula>"jan."</formula>
    </cfRule>
  </conditionalFormatting>
  <conditionalFormatting sqref="H9">
    <cfRule type="cellIs" dxfId="7830" priority="14671" operator="equal">
      <formula>"jan."</formula>
    </cfRule>
  </conditionalFormatting>
  <conditionalFormatting sqref="I9">
    <cfRule type="cellIs" dxfId="7829" priority="14670" operator="equal">
      <formula>"jan."</formula>
    </cfRule>
  </conditionalFormatting>
  <conditionalFormatting sqref="H9">
    <cfRule type="cellIs" dxfId="7828" priority="14669" operator="equal">
      <formula>"jan."</formula>
    </cfRule>
  </conditionalFormatting>
  <conditionalFormatting sqref="I9">
    <cfRule type="cellIs" dxfId="7827" priority="14668" operator="equal">
      <formula>"jan."</formula>
    </cfRule>
  </conditionalFormatting>
  <conditionalFormatting sqref="H9">
    <cfRule type="cellIs" dxfId="7826" priority="14666" operator="equal">
      <formula>"jan."</formula>
    </cfRule>
  </conditionalFormatting>
  <conditionalFormatting sqref="J9">
    <cfRule type="cellIs" dxfId="7825" priority="14665" operator="equal">
      <formula>"jan."</formula>
    </cfRule>
  </conditionalFormatting>
  <conditionalFormatting sqref="J9">
    <cfRule type="cellIs" dxfId="7824" priority="14664" operator="equal">
      <formula>"jan."</formula>
    </cfRule>
  </conditionalFormatting>
  <conditionalFormatting sqref="I9">
    <cfRule type="cellIs" dxfId="7823" priority="14663" operator="equal">
      <formula>"jan."</formula>
    </cfRule>
  </conditionalFormatting>
  <conditionalFormatting sqref="J9">
    <cfRule type="cellIs" dxfId="7822" priority="14662" operator="equal">
      <formula>"jan."</formula>
    </cfRule>
  </conditionalFormatting>
  <conditionalFormatting sqref="I9">
    <cfRule type="cellIs" dxfId="7821" priority="14661" operator="equal">
      <formula>"jan."</formula>
    </cfRule>
  </conditionalFormatting>
  <conditionalFormatting sqref="J9">
    <cfRule type="cellIs" dxfId="7820" priority="14660" operator="equal">
      <formula>"jan."</formula>
    </cfRule>
  </conditionalFormatting>
  <conditionalFormatting sqref="H9">
    <cfRule type="cellIs" dxfId="7819" priority="14659" operator="equal">
      <formula>"jan."</formula>
    </cfRule>
  </conditionalFormatting>
  <conditionalFormatting sqref="I9">
    <cfRule type="cellIs" dxfId="7818" priority="14658" operator="equal">
      <formula>"jan."</formula>
    </cfRule>
  </conditionalFormatting>
  <conditionalFormatting sqref="K9">
    <cfRule type="cellIs" dxfId="7817" priority="14657" operator="equal">
      <formula>"jan."</formula>
    </cfRule>
  </conditionalFormatting>
  <conditionalFormatting sqref="I9">
    <cfRule type="cellIs" dxfId="7816" priority="14656" operator="equal">
      <formula>"jan."</formula>
    </cfRule>
  </conditionalFormatting>
  <conditionalFormatting sqref="H9">
    <cfRule type="cellIs" dxfId="7815" priority="14655" operator="equal">
      <formula>"jan."</formula>
    </cfRule>
  </conditionalFormatting>
  <conditionalFormatting sqref="I9">
    <cfRule type="cellIs" dxfId="7814" priority="14654" operator="equal">
      <formula>"jan."</formula>
    </cfRule>
  </conditionalFormatting>
  <conditionalFormatting sqref="H9">
    <cfRule type="cellIs" dxfId="7813" priority="14653" operator="equal">
      <formula>"jan."</formula>
    </cfRule>
  </conditionalFormatting>
  <conditionalFormatting sqref="I9">
    <cfRule type="cellIs" dxfId="7812" priority="14652" operator="equal">
      <formula>"jan."</formula>
    </cfRule>
  </conditionalFormatting>
  <conditionalFormatting sqref="H9">
    <cfRule type="cellIs" dxfId="7811" priority="14650" operator="equal">
      <formula>"jan."</formula>
    </cfRule>
  </conditionalFormatting>
  <conditionalFormatting sqref="J9">
    <cfRule type="cellIs" dxfId="7810" priority="14649" operator="equal">
      <formula>"jan."</formula>
    </cfRule>
  </conditionalFormatting>
  <conditionalFormatting sqref="I9">
    <cfRule type="cellIs" dxfId="7809" priority="14648" operator="equal">
      <formula>"jan."</formula>
    </cfRule>
  </conditionalFormatting>
  <conditionalFormatting sqref="H9">
    <cfRule type="cellIs" dxfId="7808" priority="14647" operator="equal">
      <formula>"jan."</formula>
    </cfRule>
  </conditionalFormatting>
  <conditionalFormatting sqref="I9">
    <cfRule type="cellIs" dxfId="7807" priority="14646" operator="equal">
      <formula>"jan."</formula>
    </cfRule>
  </conditionalFormatting>
  <conditionalFormatting sqref="H9">
    <cfRule type="cellIs" dxfId="7806" priority="14645" operator="equal">
      <formula>"jan."</formula>
    </cfRule>
  </conditionalFormatting>
  <conditionalFormatting sqref="I9">
    <cfRule type="cellIs" dxfId="7805" priority="14644" operator="equal">
      <formula>"jan."</formula>
    </cfRule>
  </conditionalFormatting>
  <conditionalFormatting sqref="H9">
    <cfRule type="cellIs" dxfId="7804" priority="14642" operator="equal">
      <formula>"jan."</formula>
    </cfRule>
  </conditionalFormatting>
  <conditionalFormatting sqref="J9">
    <cfRule type="cellIs" dxfId="7803" priority="14641" operator="equal">
      <formula>"jan."</formula>
    </cfRule>
  </conditionalFormatting>
  <conditionalFormatting sqref="H9">
    <cfRule type="cellIs" dxfId="7802" priority="14640" operator="equal">
      <formula>"jan."</formula>
    </cfRule>
  </conditionalFormatting>
  <conditionalFormatting sqref="H9">
    <cfRule type="cellIs" dxfId="7801" priority="14638" operator="equal">
      <formula>"jan."</formula>
    </cfRule>
  </conditionalFormatting>
  <conditionalFormatting sqref="H9">
    <cfRule type="cellIs" dxfId="7800" priority="14636" operator="equal">
      <formula>"jan."</formula>
    </cfRule>
  </conditionalFormatting>
  <conditionalFormatting sqref="I9">
    <cfRule type="cellIs" dxfId="7799" priority="14633" operator="equal">
      <formula>"jan."</formula>
    </cfRule>
  </conditionalFormatting>
  <conditionalFormatting sqref="J9">
    <cfRule type="cellIs" dxfId="7798" priority="14632" operator="equal">
      <formula>"jan."</formula>
    </cfRule>
  </conditionalFormatting>
  <conditionalFormatting sqref="I9">
    <cfRule type="cellIs" dxfId="7797" priority="14631" operator="equal">
      <formula>"jan."</formula>
    </cfRule>
  </conditionalFormatting>
  <conditionalFormatting sqref="J9">
    <cfRule type="cellIs" dxfId="7796" priority="14630" operator="equal">
      <formula>"jan."</formula>
    </cfRule>
  </conditionalFormatting>
  <conditionalFormatting sqref="I9">
    <cfRule type="cellIs" dxfId="7795" priority="14629" operator="equal">
      <formula>"jan."</formula>
    </cfRule>
  </conditionalFormatting>
  <conditionalFormatting sqref="J9">
    <cfRule type="cellIs" dxfId="7794" priority="14628" operator="equal">
      <formula>"jan."</formula>
    </cfRule>
  </conditionalFormatting>
  <conditionalFormatting sqref="H9">
    <cfRule type="cellIs" dxfId="7793" priority="14627" operator="equal">
      <formula>"jan."</formula>
    </cfRule>
  </conditionalFormatting>
  <conditionalFormatting sqref="I9">
    <cfRule type="cellIs" dxfId="7792" priority="14626" operator="equal">
      <formula>"jan."</formula>
    </cfRule>
  </conditionalFormatting>
  <conditionalFormatting sqref="I9">
    <cfRule type="cellIs" dxfId="7791" priority="14625" operator="equal">
      <formula>"jan."</formula>
    </cfRule>
  </conditionalFormatting>
  <conditionalFormatting sqref="H9">
    <cfRule type="cellIs" dxfId="7790" priority="14624" operator="equal">
      <formula>"jan."</formula>
    </cfRule>
  </conditionalFormatting>
  <conditionalFormatting sqref="I9">
    <cfRule type="cellIs" dxfId="7789" priority="14623" operator="equal">
      <formula>"jan."</formula>
    </cfRule>
  </conditionalFormatting>
  <conditionalFormatting sqref="I9">
    <cfRule type="cellIs" dxfId="7788" priority="14621" operator="equal">
      <formula>"jan."</formula>
    </cfRule>
  </conditionalFormatting>
  <conditionalFormatting sqref="H9">
    <cfRule type="cellIs" dxfId="7787" priority="14619" operator="equal">
      <formula>"jan."</formula>
    </cfRule>
  </conditionalFormatting>
  <conditionalFormatting sqref="J9">
    <cfRule type="cellIs" dxfId="7786" priority="14618" operator="equal">
      <formula>"jan."</formula>
    </cfRule>
  </conditionalFormatting>
  <conditionalFormatting sqref="I9">
    <cfRule type="cellIs" dxfId="7785" priority="14617" operator="equal">
      <formula>"jan."</formula>
    </cfRule>
  </conditionalFormatting>
  <conditionalFormatting sqref="H9">
    <cfRule type="cellIs" dxfId="7784" priority="14616" operator="equal">
      <formula>"jan."</formula>
    </cfRule>
  </conditionalFormatting>
  <conditionalFormatting sqref="I9">
    <cfRule type="cellIs" dxfId="7783" priority="14615" operator="equal">
      <formula>"jan."</formula>
    </cfRule>
  </conditionalFormatting>
  <conditionalFormatting sqref="H9">
    <cfRule type="cellIs" dxfId="7782" priority="14614" operator="equal">
      <formula>"jan."</formula>
    </cfRule>
  </conditionalFormatting>
  <conditionalFormatting sqref="I9">
    <cfRule type="cellIs" dxfId="7781" priority="14613" operator="equal">
      <formula>"jan."</formula>
    </cfRule>
  </conditionalFormatting>
  <conditionalFormatting sqref="H9">
    <cfRule type="cellIs" dxfId="7780" priority="14611" operator="equal">
      <formula>"jan."</formula>
    </cfRule>
  </conditionalFormatting>
  <conditionalFormatting sqref="J9">
    <cfRule type="cellIs" dxfId="7779" priority="14610" operator="equal">
      <formula>"jan."</formula>
    </cfRule>
  </conditionalFormatting>
  <conditionalFormatting sqref="H9">
    <cfRule type="cellIs" dxfId="7778" priority="14609" operator="equal">
      <formula>"jan."</formula>
    </cfRule>
  </conditionalFormatting>
  <conditionalFormatting sqref="H9">
    <cfRule type="cellIs" dxfId="7777" priority="14607" operator="equal">
      <formula>"jan."</formula>
    </cfRule>
  </conditionalFormatting>
  <conditionalFormatting sqref="H9">
    <cfRule type="cellIs" dxfId="7776" priority="14605" operator="equal">
      <formula>"jan."</formula>
    </cfRule>
  </conditionalFormatting>
  <conditionalFormatting sqref="I9">
    <cfRule type="cellIs" dxfId="7775" priority="14602" operator="equal">
      <formula>"jan."</formula>
    </cfRule>
  </conditionalFormatting>
  <conditionalFormatting sqref="I9">
    <cfRule type="cellIs" dxfId="7774" priority="14601" operator="equal">
      <formula>"jan."</formula>
    </cfRule>
  </conditionalFormatting>
  <conditionalFormatting sqref="H9">
    <cfRule type="cellIs" dxfId="7773" priority="14600" operator="equal">
      <formula>"jan."</formula>
    </cfRule>
  </conditionalFormatting>
  <conditionalFormatting sqref="I9">
    <cfRule type="cellIs" dxfId="7772" priority="14599" operator="equal">
      <formula>"jan."</formula>
    </cfRule>
  </conditionalFormatting>
  <conditionalFormatting sqref="H9">
    <cfRule type="cellIs" dxfId="7771" priority="14598" operator="equal">
      <formula>"jan."</formula>
    </cfRule>
  </conditionalFormatting>
  <conditionalFormatting sqref="I9">
    <cfRule type="cellIs" dxfId="7770" priority="14597" operator="equal">
      <formula>"jan."</formula>
    </cfRule>
  </conditionalFormatting>
  <conditionalFormatting sqref="H9">
    <cfRule type="cellIs" dxfId="7769" priority="14595" operator="equal">
      <formula>"jan."</formula>
    </cfRule>
  </conditionalFormatting>
  <conditionalFormatting sqref="J9">
    <cfRule type="cellIs" dxfId="7768" priority="14594" operator="equal">
      <formula>"jan."</formula>
    </cfRule>
  </conditionalFormatting>
  <conditionalFormatting sqref="H9">
    <cfRule type="cellIs" dxfId="7767" priority="14593" operator="equal">
      <formula>"jan."</formula>
    </cfRule>
  </conditionalFormatting>
  <conditionalFormatting sqref="H9">
    <cfRule type="cellIs" dxfId="7766" priority="14591" operator="equal">
      <formula>"jan."</formula>
    </cfRule>
  </conditionalFormatting>
  <conditionalFormatting sqref="H9">
    <cfRule type="cellIs" dxfId="7765" priority="14589" operator="equal">
      <formula>"jan."</formula>
    </cfRule>
  </conditionalFormatting>
  <conditionalFormatting sqref="I9">
    <cfRule type="cellIs" dxfId="7764" priority="14586" operator="equal">
      <formula>"jan."</formula>
    </cfRule>
  </conditionalFormatting>
  <conditionalFormatting sqref="H9">
    <cfRule type="cellIs" dxfId="7763" priority="14585" operator="equal">
      <formula>"jan."</formula>
    </cfRule>
  </conditionalFormatting>
  <conditionalFormatting sqref="H9">
    <cfRule type="cellIs" dxfId="7762" priority="14583" operator="equal">
      <formula>"jan."</formula>
    </cfRule>
  </conditionalFormatting>
  <conditionalFormatting sqref="H9">
    <cfRule type="cellIs" dxfId="7761" priority="14581" operator="equal">
      <formula>"jan."</formula>
    </cfRule>
  </conditionalFormatting>
  <conditionalFormatting sqref="I9">
    <cfRule type="cellIs" dxfId="7760" priority="14578" operator="equal">
      <formula>"jan."</formula>
    </cfRule>
  </conditionalFormatting>
  <conditionalFormatting sqref="H9">
    <cfRule type="cellIs" dxfId="7759" priority="14570" operator="equal">
      <formula>"jan."</formula>
    </cfRule>
  </conditionalFormatting>
  <conditionalFormatting sqref="K9">
    <cfRule type="cellIs" dxfId="7758" priority="14569" operator="equal">
      <formula>"jan."</formula>
    </cfRule>
  </conditionalFormatting>
  <conditionalFormatting sqref="J9">
    <cfRule type="cellIs" dxfId="7757" priority="14568" operator="equal">
      <formula>"jan."</formula>
    </cfRule>
  </conditionalFormatting>
  <conditionalFormatting sqref="I9">
    <cfRule type="cellIs" dxfId="7756" priority="14567" operator="equal">
      <formula>"jan."</formula>
    </cfRule>
  </conditionalFormatting>
  <conditionalFormatting sqref="J9">
    <cfRule type="cellIs" dxfId="7755" priority="14566" operator="equal">
      <formula>"jan."</formula>
    </cfRule>
  </conditionalFormatting>
  <conditionalFormatting sqref="I9">
    <cfRule type="cellIs" dxfId="7754" priority="14565" operator="equal">
      <formula>"jan."</formula>
    </cfRule>
  </conditionalFormatting>
  <conditionalFormatting sqref="J9">
    <cfRule type="cellIs" dxfId="7753" priority="14564" operator="equal">
      <formula>"jan."</formula>
    </cfRule>
  </conditionalFormatting>
  <conditionalFormatting sqref="H9">
    <cfRule type="cellIs" dxfId="7752" priority="14563" operator="equal">
      <formula>"jan."</formula>
    </cfRule>
  </conditionalFormatting>
  <conditionalFormatting sqref="I9">
    <cfRule type="cellIs" dxfId="7751" priority="14562" operator="equal">
      <formula>"jan."</formula>
    </cfRule>
  </conditionalFormatting>
  <conditionalFormatting sqref="I9">
    <cfRule type="cellIs" dxfId="7750" priority="14561" operator="equal">
      <formula>"jan."</formula>
    </cfRule>
  </conditionalFormatting>
  <conditionalFormatting sqref="H9">
    <cfRule type="cellIs" dxfId="7749" priority="14560" operator="equal">
      <formula>"jan."</formula>
    </cfRule>
  </conditionalFormatting>
  <conditionalFormatting sqref="I9">
    <cfRule type="cellIs" dxfId="7748" priority="14559" operator="equal">
      <formula>"jan."</formula>
    </cfRule>
  </conditionalFormatting>
  <conditionalFormatting sqref="H9">
    <cfRule type="cellIs" dxfId="7747" priority="14558" operator="equal">
      <formula>"jan."</formula>
    </cfRule>
  </conditionalFormatting>
  <conditionalFormatting sqref="I9">
    <cfRule type="cellIs" dxfId="7746" priority="14557" operator="equal">
      <formula>"jan."</formula>
    </cfRule>
  </conditionalFormatting>
  <conditionalFormatting sqref="H9">
    <cfRule type="cellIs" dxfId="7745" priority="14555" operator="equal">
      <formula>"jan."</formula>
    </cfRule>
  </conditionalFormatting>
  <conditionalFormatting sqref="J9">
    <cfRule type="cellIs" dxfId="7744" priority="14554" operator="equal">
      <formula>"jan."</formula>
    </cfRule>
  </conditionalFormatting>
  <conditionalFormatting sqref="I9">
    <cfRule type="cellIs" dxfId="7743" priority="14553" operator="equal">
      <formula>"jan."</formula>
    </cfRule>
  </conditionalFormatting>
  <conditionalFormatting sqref="H9">
    <cfRule type="cellIs" dxfId="7742" priority="14552" operator="equal">
      <formula>"jan."</formula>
    </cfRule>
  </conditionalFormatting>
  <conditionalFormatting sqref="I9">
    <cfRule type="cellIs" dxfId="7741" priority="14551" operator="equal">
      <formula>"jan."</formula>
    </cfRule>
  </conditionalFormatting>
  <conditionalFormatting sqref="H9">
    <cfRule type="cellIs" dxfId="7740" priority="14550" operator="equal">
      <formula>"jan."</formula>
    </cfRule>
  </conditionalFormatting>
  <conditionalFormatting sqref="I9">
    <cfRule type="cellIs" dxfId="7739" priority="14549" operator="equal">
      <formula>"jan."</formula>
    </cfRule>
  </conditionalFormatting>
  <conditionalFormatting sqref="H9">
    <cfRule type="cellIs" dxfId="7738" priority="14547" operator="equal">
      <formula>"jan."</formula>
    </cfRule>
  </conditionalFormatting>
  <conditionalFormatting sqref="J9">
    <cfRule type="cellIs" dxfId="7737" priority="14546" operator="equal">
      <formula>"jan."</formula>
    </cfRule>
  </conditionalFormatting>
  <conditionalFormatting sqref="H9">
    <cfRule type="cellIs" dxfId="7736" priority="14545" operator="equal">
      <formula>"jan."</formula>
    </cfRule>
  </conditionalFormatting>
  <conditionalFormatting sqref="H9">
    <cfRule type="cellIs" dxfId="7735" priority="14543" operator="equal">
      <formula>"jan."</formula>
    </cfRule>
  </conditionalFormatting>
  <conditionalFormatting sqref="H9">
    <cfRule type="cellIs" dxfId="7734" priority="14541" operator="equal">
      <formula>"jan."</formula>
    </cfRule>
  </conditionalFormatting>
  <conditionalFormatting sqref="I9">
    <cfRule type="cellIs" dxfId="7733" priority="14538" operator="equal">
      <formula>"jan."</formula>
    </cfRule>
  </conditionalFormatting>
  <conditionalFormatting sqref="I9">
    <cfRule type="cellIs" dxfId="7732" priority="14537" operator="equal">
      <formula>"jan."</formula>
    </cfRule>
  </conditionalFormatting>
  <conditionalFormatting sqref="H9">
    <cfRule type="cellIs" dxfId="7731" priority="14536" operator="equal">
      <formula>"jan."</formula>
    </cfRule>
  </conditionalFormatting>
  <conditionalFormatting sqref="I9">
    <cfRule type="cellIs" dxfId="7730" priority="14535" operator="equal">
      <formula>"jan."</formula>
    </cfRule>
  </conditionalFormatting>
  <conditionalFormatting sqref="H9">
    <cfRule type="cellIs" dxfId="7729" priority="14534" operator="equal">
      <formula>"jan."</formula>
    </cfRule>
  </conditionalFormatting>
  <conditionalFormatting sqref="I9">
    <cfRule type="cellIs" dxfId="7728" priority="14533" operator="equal">
      <formula>"jan."</formula>
    </cfRule>
  </conditionalFormatting>
  <conditionalFormatting sqref="H9">
    <cfRule type="cellIs" dxfId="7727" priority="14531" operator="equal">
      <formula>"jan."</formula>
    </cfRule>
  </conditionalFormatting>
  <conditionalFormatting sqref="J9">
    <cfRule type="cellIs" dxfId="7726" priority="14530" operator="equal">
      <formula>"jan."</formula>
    </cfRule>
  </conditionalFormatting>
  <conditionalFormatting sqref="H9">
    <cfRule type="cellIs" dxfId="7725" priority="14529" operator="equal">
      <formula>"jan."</formula>
    </cfRule>
  </conditionalFormatting>
  <conditionalFormatting sqref="H9">
    <cfRule type="cellIs" dxfId="7724" priority="14527" operator="equal">
      <formula>"jan."</formula>
    </cfRule>
  </conditionalFormatting>
  <conditionalFormatting sqref="H9">
    <cfRule type="cellIs" dxfId="7723" priority="14525" operator="equal">
      <formula>"jan."</formula>
    </cfRule>
  </conditionalFormatting>
  <conditionalFormatting sqref="I9">
    <cfRule type="cellIs" dxfId="7722" priority="14522" operator="equal">
      <formula>"jan."</formula>
    </cfRule>
  </conditionalFormatting>
  <conditionalFormatting sqref="H9">
    <cfRule type="cellIs" dxfId="7721" priority="14521" operator="equal">
      <formula>"jan."</formula>
    </cfRule>
  </conditionalFormatting>
  <conditionalFormatting sqref="H9">
    <cfRule type="cellIs" dxfId="7720" priority="14519" operator="equal">
      <formula>"jan."</formula>
    </cfRule>
  </conditionalFormatting>
  <conditionalFormatting sqref="H9">
    <cfRule type="cellIs" dxfId="7719" priority="14517" operator="equal">
      <formula>"jan."</formula>
    </cfRule>
  </conditionalFormatting>
  <conditionalFormatting sqref="I9">
    <cfRule type="cellIs" dxfId="7718" priority="14514" operator="equal">
      <formula>"jan."</formula>
    </cfRule>
  </conditionalFormatting>
  <conditionalFormatting sqref="H9">
    <cfRule type="cellIs" dxfId="7717" priority="14506" operator="equal">
      <formula>"jan."</formula>
    </cfRule>
  </conditionalFormatting>
  <conditionalFormatting sqref="I9">
    <cfRule type="cellIs" dxfId="7716" priority="14505" operator="equal">
      <formula>"jan."</formula>
    </cfRule>
  </conditionalFormatting>
  <conditionalFormatting sqref="H9">
    <cfRule type="cellIs" dxfId="7715" priority="14504" operator="equal">
      <formula>"jan."</formula>
    </cfRule>
  </conditionalFormatting>
  <conditionalFormatting sqref="I9">
    <cfRule type="cellIs" dxfId="7714" priority="14503" operator="equal">
      <formula>"jan."</formula>
    </cfRule>
  </conditionalFormatting>
  <conditionalFormatting sqref="H9">
    <cfRule type="cellIs" dxfId="7713" priority="14502" operator="equal">
      <formula>"jan."</formula>
    </cfRule>
  </conditionalFormatting>
  <conditionalFormatting sqref="I9">
    <cfRule type="cellIs" dxfId="7712" priority="14501" operator="equal">
      <formula>"jan."</formula>
    </cfRule>
  </conditionalFormatting>
  <conditionalFormatting sqref="H9">
    <cfRule type="cellIs" dxfId="7711" priority="14499" operator="equal">
      <formula>"jan."</formula>
    </cfRule>
  </conditionalFormatting>
  <conditionalFormatting sqref="H9">
    <cfRule type="cellIs" dxfId="7710" priority="14498" operator="equal">
      <formula>"jan."</formula>
    </cfRule>
  </conditionalFormatting>
  <conditionalFormatting sqref="H9">
    <cfRule type="cellIs" dxfId="7709" priority="14496" operator="equal">
      <formula>"jan."</formula>
    </cfRule>
  </conditionalFormatting>
  <conditionalFormatting sqref="I9">
    <cfRule type="cellIs" dxfId="7708" priority="14491" operator="equal">
      <formula>"jan."</formula>
    </cfRule>
  </conditionalFormatting>
  <conditionalFormatting sqref="H9">
    <cfRule type="cellIs" dxfId="7707" priority="14490" operator="equal">
      <formula>"jan."</formula>
    </cfRule>
  </conditionalFormatting>
  <conditionalFormatting sqref="H9">
    <cfRule type="cellIs" dxfId="7706" priority="14488" operator="equal">
      <formula>"jan."</formula>
    </cfRule>
  </conditionalFormatting>
  <conditionalFormatting sqref="H9">
    <cfRule type="cellIs" dxfId="7705" priority="14486" operator="equal">
      <formula>"jan."</formula>
    </cfRule>
  </conditionalFormatting>
  <conditionalFormatting sqref="I9">
    <cfRule type="cellIs" dxfId="7704" priority="14483" operator="equal">
      <formula>"jan."</formula>
    </cfRule>
  </conditionalFormatting>
  <conditionalFormatting sqref="H9">
    <cfRule type="cellIs" dxfId="7703" priority="14475" operator="equal">
      <formula>"jan."</formula>
    </cfRule>
  </conditionalFormatting>
  <conditionalFormatting sqref="H9">
    <cfRule type="cellIs" dxfId="7702" priority="14474" operator="equal">
      <formula>"jan."</formula>
    </cfRule>
  </conditionalFormatting>
  <conditionalFormatting sqref="H9">
    <cfRule type="cellIs" dxfId="7701" priority="14472" operator="equal">
      <formula>"jan."</formula>
    </cfRule>
  </conditionalFormatting>
  <conditionalFormatting sqref="H9">
    <cfRule type="cellIs" dxfId="7700" priority="14470" operator="equal">
      <formula>"jan."</formula>
    </cfRule>
  </conditionalFormatting>
  <conditionalFormatting sqref="I9">
    <cfRule type="cellIs" dxfId="7699" priority="14467" operator="equal">
      <formula>"jan."</formula>
    </cfRule>
  </conditionalFormatting>
  <conditionalFormatting sqref="H9">
    <cfRule type="cellIs" dxfId="7698" priority="14459" operator="equal">
      <formula>"jan."</formula>
    </cfRule>
  </conditionalFormatting>
  <conditionalFormatting sqref="H9">
    <cfRule type="cellIs" dxfId="7697" priority="14451" operator="equal">
      <formula>"jan."</formula>
    </cfRule>
  </conditionalFormatting>
  <conditionalFormatting sqref="J9">
    <cfRule type="cellIs" dxfId="7696" priority="14443" operator="equal">
      <formula>"jan."</formula>
    </cfRule>
  </conditionalFormatting>
  <conditionalFormatting sqref="K9">
    <cfRule type="cellIs" dxfId="7695" priority="14442" operator="equal">
      <formula>"jan."</formula>
    </cfRule>
  </conditionalFormatting>
  <conditionalFormatting sqref="J9">
    <cfRule type="cellIs" dxfId="7694" priority="14441" operator="equal">
      <formula>"jan."</formula>
    </cfRule>
  </conditionalFormatting>
  <conditionalFormatting sqref="I9">
    <cfRule type="cellIs" dxfId="7693" priority="14440" operator="equal">
      <formula>"jan."</formula>
    </cfRule>
  </conditionalFormatting>
  <conditionalFormatting sqref="J9">
    <cfRule type="cellIs" dxfId="7692" priority="14439" operator="equal">
      <formula>"jan."</formula>
    </cfRule>
  </conditionalFormatting>
  <conditionalFormatting sqref="I9">
    <cfRule type="cellIs" dxfId="7691" priority="14438" operator="equal">
      <formula>"jan."</formula>
    </cfRule>
  </conditionalFormatting>
  <conditionalFormatting sqref="J9">
    <cfRule type="cellIs" dxfId="7690" priority="14437" operator="equal">
      <formula>"jan."</formula>
    </cfRule>
  </conditionalFormatting>
  <conditionalFormatting sqref="H9">
    <cfRule type="cellIs" dxfId="7689" priority="14436" operator="equal">
      <formula>"jan."</formula>
    </cfRule>
  </conditionalFormatting>
  <conditionalFormatting sqref="I9">
    <cfRule type="cellIs" dxfId="7688" priority="14435" operator="equal">
      <formula>"jan."</formula>
    </cfRule>
  </conditionalFormatting>
  <conditionalFormatting sqref="I9">
    <cfRule type="cellIs" dxfId="7687" priority="14434" operator="equal">
      <formula>"jan."</formula>
    </cfRule>
  </conditionalFormatting>
  <conditionalFormatting sqref="H9">
    <cfRule type="cellIs" dxfId="7686" priority="14433" operator="equal">
      <formula>"jan."</formula>
    </cfRule>
  </conditionalFormatting>
  <conditionalFormatting sqref="I9">
    <cfRule type="cellIs" dxfId="7685" priority="14432" operator="equal">
      <formula>"jan."</formula>
    </cfRule>
  </conditionalFormatting>
  <conditionalFormatting sqref="H9">
    <cfRule type="cellIs" dxfId="7684" priority="14431" operator="equal">
      <formula>"jan."</formula>
    </cfRule>
  </conditionalFormatting>
  <conditionalFormatting sqref="H9">
    <cfRule type="cellIs" dxfId="7683" priority="14428" operator="equal">
      <formula>"jan."</formula>
    </cfRule>
  </conditionalFormatting>
  <conditionalFormatting sqref="J9">
    <cfRule type="cellIs" dxfId="7682" priority="14427" operator="equal">
      <formula>"jan."</formula>
    </cfRule>
  </conditionalFormatting>
  <conditionalFormatting sqref="I9">
    <cfRule type="cellIs" dxfId="7681" priority="14426" operator="equal">
      <formula>"jan."</formula>
    </cfRule>
  </conditionalFormatting>
  <conditionalFormatting sqref="H9">
    <cfRule type="cellIs" dxfId="7680" priority="14425" operator="equal">
      <formula>"jan."</formula>
    </cfRule>
  </conditionalFormatting>
  <conditionalFormatting sqref="I9">
    <cfRule type="cellIs" dxfId="7679" priority="14424" operator="equal">
      <formula>"jan."</formula>
    </cfRule>
  </conditionalFormatting>
  <conditionalFormatting sqref="H9">
    <cfRule type="cellIs" dxfId="7678" priority="14423" operator="equal">
      <formula>"jan."</formula>
    </cfRule>
  </conditionalFormatting>
  <conditionalFormatting sqref="I9">
    <cfRule type="cellIs" dxfId="7677" priority="14422" operator="equal">
      <formula>"jan."</formula>
    </cfRule>
  </conditionalFormatting>
  <conditionalFormatting sqref="H9">
    <cfRule type="cellIs" dxfId="7676" priority="14420" operator="equal">
      <formula>"jan."</formula>
    </cfRule>
  </conditionalFormatting>
  <conditionalFormatting sqref="J9">
    <cfRule type="cellIs" dxfId="7675" priority="14419" operator="equal">
      <formula>"jan."</formula>
    </cfRule>
  </conditionalFormatting>
  <conditionalFormatting sqref="H9">
    <cfRule type="cellIs" dxfId="7674" priority="14418" operator="equal">
      <formula>"jan."</formula>
    </cfRule>
  </conditionalFormatting>
  <conditionalFormatting sqref="H9">
    <cfRule type="cellIs" dxfId="7673" priority="14416" operator="equal">
      <formula>"jan."</formula>
    </cfRule>
  </conditionalFormatting>
  <conditionalFormatting sqref="H9">
    <cfRule type="cellIs" dxfId="7672" priority="14414" operator="equal">
      <formula>"jan."</formula>
    </cfRule>
  </conditionalFormatting>
  <conditionalFormatting sqref="I9">
    <cfRule type="cellIs" dxfId="7671" priority="14411" operator="equal">
      <formula>"jan."</formula>
    </cfRule>
  </conditionalFormatting>
  <conditionalFormatting sqref="I9">
    <cfRule type="cellIs" dxfId="7670" priority="14410" operator="equal">
      <formula>"jan."</formula>
    </cfRule>
  </conditionalFormatting>
  <conditionalFormatting sqref="H9">
    <cfRule type="cellIs" dxfId="7669" priority="14409" operator="equal">
      <formula>"jan."</formula>
    </cfRule>
  </conditionalFormatting>
  <conditionalFormatting sqref="I9">
    <cfRule type="cellIs" dxfId="7668" priority="14408" operator="equal">
      <formula>"jan."</formula>
    </cfRule>
  </conditionalFormatting>
  <conditionalFormatting sqref="H9">
    <cfRule type="cellIs" dxfId="7667" priority="14407" operator="equal">
      <formula>"jan."</formula>
    </cfRule>
  </conditionalFormatting>
  <conditionalFormatting sqref="I9">
    <cfRule type="cellIs" dxfId="7666" priority="14406" operator="equal">
      <formula>"jan."</formula>
    </cfRule>
  </conditionalFormatting>
  <conditionalFormatting sqref="H9">
    <cfRule type="cellIs" dxfId="7665" priority="14404" operator="equal">
      <formula>"jan."</formula>
    </cfRule>
  </conditionalFormatting>
  <conditionalFormatting sqref="J9">
    <cfRule type="cellIs" dxfId="7664" priority="14403" operator="equal">
      <formula>"jan."</formula>
    </cfRule>
  </conditionalFormatting>
  <conditionalFormatting sqref="H9">
    <cfRule type="cellIs" dxfId="7663" priority="14402" operator="equal">
      <formula>"jan."</formula>
    </cfRule>
  </conditionalFormatting>
  <conditionalFormatting sqref="H9">
    <cfRule type="cellIs" dxfId="7662" priority="14400" operator="equal">
      <formula>"jan."</formula>
    </cfRule>
  </conditionalFormatting>
  <conditionalFormatting sqref="H9">
    <cfRule type="cellIs" dxfId="7661" priority="14398" operator="equal">
      <formula>"jan."</formula>
    </cfRule>
  </conditionalFormatting>
  <conditionalFormatting sqref="I9">
    <cfRule type="cellIs" dxfId="7660" priority="14395" operator="equal">
      <formula>"jan."</formula>
    </cfRule>
  </conditionalFormatting>
  <conditionalFormatting sqref="H9">
    <cfRule type="cellIs" dxfId="7659" priority="14394" operator="equal">
      <formula>"jan."</formula>
    </cfRule>
  </conditionalFormatting>
  <conditionalFormatting sqref="H9">
    <cfRule type="cellIs" dxfId="7658" priority="14392" operator="equal">
      <formula>"jan."</formula>
    </cfRule>
  </conditionalFormatting>
  <conditionalFormatting sqref="H9">
    <cfRule type="cellIs" dxfId="7657" priority="14390" operator="equal">
      <formula>"jan."</formula>
    </cfRule>
  </conditionalFormatting>
  <conditionalFormatting sqref="I9">
    <cfRule type="cellIs" dxfId="7656" priority="14387" operator="equal">
      <formula>"jan."</formula>
    </cfRule>
  </conditionalFormatting>
  <conditionalFormatting sqref="H9">
    <cfRule type="cellIs" dxfId="7655" priority="14379" operator="equal">
      <formula>"jan."</formula>
    </cfRule>
  </conditionalFormatting>
  <conditionalFormatting sqref="I9">
    <cfRule type="cellIs" dxfId="7654" priority="14378" operator="equal">
      <formula>"jan."</formula>
    </cfRule>
  </conditionalFormatting>
  <conditionalFormatting sqref="H9">
    <cfRule type="cellIs" dxfId="7653" priority="14377" operator="equal">
      <formula>"jan."</formula>
    </cfRule>
  </conditionalFormatting>
  <conditionalFormatting sqref="I9">
    <cfRule type="cellIs" dxfId="7652" priority="14376" operator="equal">
      <formula>"jan."</formula>
    </cfRule>
  </conditionalFormatting>
  <conditionalFormatting sqref="I9">
    <cfRule type="cellIs" dxfId="7651" priority="14374" operator="equal">
      <formula>"jan."</formula>
    </cfRule>
  </conditionalFormatting>
  <conditionalFormatting sqref="H9">
    <cfRule type="cellIs" dxfId="7650" priority="14372" operator="equal">
      <formula>"jan."</formula>
    </cfRule>
  </conditionalFormatting>
  <conditionalFormatting sqref="H9">
    <cfRule type="cellIs" dxfId="7649" priority="14367" operator="equal">
      <formula>"jan."</formula>
    </cfRule>
  </conditionalFormatting>
  <conditionalFormatting sqref="I9">
    <cfRule type="cellIs" dxfId="7648" priority="14364" operator="equal">
      <formula>"jan."</formula>
    </cfRule>
  </conditionalFormatting>
  <conditionalFormatting sqref="H9">
    <cfRule type="cellIs" dxfId="7647" priority="14363" operator="equal">
      <formula>"jan."</formula>
    </cfRule>
  </conditionalFormatting>
  <conditionalFormatting sqref="H9">
    <cfRule type="cellIs" dxfId="7646" priority="14361" operator="equal">
      <formula>"jan."</formula>
    </cfRule>
  </conditionalFormatting>
  <conditionalFormatting sqref="H9">
    <cfRule type="cellIs" dxfId="7645" priority="14359" operator="equal">
      <formula>"jan."</formula>
    </cfRule>
  </conditionalFormatting>
  <conditionalFormatting sqref="I9">
    <cfRule type="cellIs" dxfId="7644" priority="14356" operator="equal">
      <formula>"jan."</formula>
    </cfRule>
  </conditionalFormatting>
  <conditionalFormatting sqref="H9">
    <cfRule type="cellIs" dxfId="7643" priority="14348" operator="equal">
      <formula>"jan."</formula>
    </cfRule>
  </conditionalFormatting>
  <conditionalFormatting sqref="H9">
    <cfRule type="cellIs" dxfId="7642" priority="14347" operator="equal">
      <formula>"jan."</formula>
    </cfRule>
  </conditionalFormatting>
  <conditionalFormatting sqref="H9">
    <cfRule type="cellIs" dxfId="7641" priority="14345" operator="equal">
      <formula>"jan."</formula>
    </cfRule>
  </conditionalFormatting>
  <conditionalFormatting sqref="H9">
    <cfRule type="cellIs" dxfId="7640" priority="14343" operator="equal">
      <formula>"jan."</formula>
    </cfRule>
  </conditionalFormatting>
  <conditionalFormatting sqref="I9">
    <cfRule type="cellIs" dxfId="7639" priority="14340" operator="equal">
      <formula>"jan."</formula>
    </cfRule>
  </conditionalFormatting>
  <conditionalFormatting sqref="H9">
    <cfRule type="cellIs" dxfId="7638" priority="14332" operator="equal">
      <formula>"jan."</formula>
    </cfRule>
  </conditionalFormatting>
  <conditionalFormatting sqref="H9">
    <cfRule type="cellIs" dxfId="7637" priority="14324" operator="equal">
      <formula>"jan."</formula>
    </cfRule>
  </conditionalFormatting>
  <conditionalFormatting sqref="J9">
    <cfRule type="cellIs" dxfId="7636" priority="14316" operator="equal">
      <formula>"jan."</formula>
    </cfRule>
  </conditionalFormatting>
  <conditionalFormatting sqref="I9">
    <cfRule type="cellIs" dxfId="7635" priority="14315" operator="equal">
      <formula>"jan."</formula>
    </cfRule>
  </conditionalFormatting>
  <conditionalFormatting sqref="H9">
    <cfRule type="cellIs" dxfId="7634" priority="14314" operator="equal">
      <formula>"jan."</formula>
    </cfRule>
  </conditionalFormatting>
  <conditionalFormatting sqref="I9">
    <cfRule type="cellIs" dxfId="7633" priority="14313" operator="equal">
      <formula>"jan."</formula>
    </cfRule>
  </conditionalFormatting>
  <conditionalFormatting sqref="H9">
    <cfRule type="cellIs" dxfId="7632" priority="14312" operator="equal">
      <formula>"jan."</formula>
    </cfRule>
  </conditionalFormatting>
  <conditionalFormatting sqref="I9">
    <cfRule type="cellIs" dxfId="7631" priority="14311" operator="equal">
      <formula>"jan."</formula>
    </cfRule>
  </conditionalFormatting>
  <conditionalFormatting sqref="H9">
    <cfRule type="cellIs" dxfId="7630" priority="14309" operator="equal">
      <formula>"jan."</formula>
    </cfRule>
  </conditionalFormatting>
  <conditionalFormatting sqref="H9">
    <cfRule type="cellIs" dxfId="7629" priority="14308" operator="equal">
      <formula>"jan."</formula>
    </cfRule>
  </conditionalFormatting>
  <conditionalFormatting sqref="H9">
    <cfRule type="cellIs" dxfId="7628" priority="14306" operator="equal">
      <formula>"jan."</formula>
    </cfRule>
  </conditionalFormatting>
  <conditionalFormatting sqref="H9">
    <cfRule type="cellIs" dxfId="7627" priority="14304" operator="equal">
      <formula>"jan."</formula>
    </cfRule>
  </conditionalFormatting>
  <conditionalFormatting sqref="I9">
    <cfRule type="cellIs" dxfId="7626" priority="14301" operator="equal">
      <formula>"jan."</formula>
    </cfRule>
  </conditionalFormatting>
  <conditionalFormatting sqref="H9">
    <cfRule type="cellIs" dxfId="7625" priority="14300" operator="equal">
      <formula>"jan."</formula>
    </cfRule>
  </conditionalFormatting>
  <conditionalFormatting sqref="H9">
    <cfRule type="cellIs" dxfId="7624" priority="14298" operator="equal">
      <formula>"jan."</formula>
    </cfRule>
  </conditionalFormatting>
  <conditionalFormatting sqref="H9">
    <cfRule type="cellIs" dxfId="7623" priority="14296" operator="equal">
      <formula>"jan."</formula>
    </cfRule>
  </conditionalFormatting>
  <conditionalFormatting sqref="I9">
    <cfRule type="cellIs" dxfId="7622" priority="14293" operator="equal">
      <formula>"jan."</formula>
    </cfRule>
  </conditionalFormatting>
  <conditionalFormatting sqref="H9">
    <cfRule type="cellIs" dxfId="7621" priority="14285" operator="equal">
      <formula>"jan."</formula>
    </cfRule>
  </conditionalFormatting>
  <conditionalFormatting sqref="H9">
    <cfRule type="cellIs" dxfId="7620" priority="14284" operator="equal">
      <formula>"jan."</formula>
    </cfRule>
  </conditionalFormatting>
  <conditionalFormatting sqref="H9">
    <cfRule type="cellIs" dxfId="7619" priority="14282" operator="equal">
      <formula>"jan."</formula>
    </cfRule>
  </conditionalFormatting>
  <conditionalFormatting sqref="H9">
    <cfRule type="cellIs" dxfId="7618" priority="14280" operator="equal">
      <formula>"jan."</formula>
    </cfRule>
  </conditionalFormatting>
  <conditionalFormatting sqref="I9">
    <cfRule type="cellIs" dxfId="7617" priority="14277" operator="equal">
      <formula>"jan."</formula>
    </cfRule>
  </conditionalFormatting>
  <conditionalFormatting sqref="H9">
    <cfRule type="cellIs" dxfId="7616" priority="14269" operator="equal">
      <formula>"jan."</formula>
    </cfRule>
  </conditionalFormatting>
  <conditionalFormatting sqref="H9">
    <cfRule type="cellIs" dxfId="7615" priority="14261" operator="equal">
      <formula>"jan."</formula>
    </cfRule>
  </conditionalFormatting>
  <conditionalFormatting sqref="H9">
    <cfRule type="cellIs" dxfId="7614" priority="14253" operator="equal">
      <formula>"jan."</formula>
    </cfRule>
  </conditionalFormatting>
  <conditionalFormatting sqref="H9">
    <cfRule type="cellIs" dxfId="7613" priority="14251" operator="equal">
      <formula>"jan."</formula>
    </cfRule>
  </conditionalFormatting>
  <conditionalFormatting sqref="H9">
    <cfRule type="cellIs" dxfId="7612" priority="14249" operator="equal">
      <formula>"jan."</formula>
    </cfRule>
  </conditionalFormatting>
  <conditionalFormatting sqref="H9">
    <cfRule type="cellIs" dxfId="7611" priority="14239" operator="equal">
      <formula>"jan."</formula>
    </cfRule>
  </conditionalFormatting>
  <conditionalFormatting sqref="H9">
    <cfRule type="cellIs" dxfId="7610" priority="14231" operator="equal">
      <formula>"jan."</formula>
    </cfRule>
  </conditionalFormatting>
  <conditionalFormatting sqref="H9">
    <cfRule type="cellIs" dxfId="7609" priority="14216" operator="equal">
      <formula>"jan."</formula>
    </cfRule>
  </conditionalFormatting>
  <conditionalFormatting sqref="I9">
    <cfRule type="cellIs" dxfId="7608" priority="14196" operator="equal">
      <formula>"jan."</formula>
    </cfRule>
  </conditionalFormatting>
  <conditionalFormatting sqref="J9">
    <cfRule type="cellIs" dxfId="7607" priority="14195" operator="equal">
      <formula>"jan."</formula>
    </cfRule>
  </conditionalFormatting>
  <conditionalFormatting sqref="K9">
    <cfRule type="cellIs" dxfId="7606" priority="14194" operator="equal">
      <formula>"jan."</formula>
    </cfRule>
  </conditionalFormatting>
  <conditionalFormatting sqref="J9">
    <cfRule type="cellIs" dxfId="7605" priority="14193" operator="equal">
      <formula>"jan."</formula>
    </cfRule>
  </conditionalFormatting>
  <conditionalFormatting sqref="I9">
    <cfRule type="cellIs" dxfId="7604" priority="14192" operator="equal">
      <formula>"jan."</formula>
    </cfRule>
  </conditionalFormatting>
  <conditionalFormatting sqref="J9">
    <cfRule type="cellIs" dxfId="7603" priority="14191" operator="equal">
      <formula>"jan."</formula>
    </cfRule>
  </conditionalFormatting>
  <conditionalFormatting sqref="I9">
    <cfRule type="cellIs" dxfId="7602" priority="14190" operator="equal">
      <formula>"jan."</formula>
    </cfRule>
  </conditionalFormatting>
  <conditionalFormatting sqref="J9">
    <cfRule type="cellIs" dxfId="7601" priority="14189" operator="equal">
      <formula>"jan."</formula>
    </cfRule>
  </conditionalFormatting>
  <conditionalFormatting sqref="H9">
    <cfRule type="cellIs" dxfId="7600" priority="14188" operator="equal">
      <formula>"jan."</formula>
    </cfRule>
  </conditionalFormatting>
  <conditionalFormatting sqref="I9">
    <cfRule type="cellIs" dxfId="7599" priority="14187" operator="equal">
      <formula>"jan."</formula>
    </cfRule>
  </conditionalFormatting>
  <conditionalFormatting sqref="I9">
    <cfRule type="cellIs" dxfId="7598" priority="14186" operator="equal">
      <formula>"jan."</formula>
    </cfRule>
  </conditionalFormatting>
  <conditionalFormatting sqref="H9">
    <cfRule type="cellIs" dxfId="7597" priority="14185" operator="equal">
      <formula>"jan."</formula>
    </cfRule>
  </conditionalFormatting>
  <conditionalFormatting sqref="I9">
    <cfRule type="cellIs" dxfId="7596" priority="14184" operator="equal">
      <formula>"jan."</formula>
    </cfRule>
  </conditionalFormatting>
  <conditionalFormatting sqref="H9">
    <cfRule type="cellIs" dxfId="7595" priority="14183" operator="equal">
      <formula>"jan."</formula>
    </cfRule>
  </conditionalFormatting>
  <conditionalFormatting sqref="I9">
    <cfRule type="cellIs" dxfId="7594" priority="14182" operator="equal">
      <formula>"jan."</formula>
    </cfRule>
  </conditionalFormatting>
  <conditionalFormatting sqref="H9">
    <cfRule type="cellIs" dxfId="7593" priority="14180" operator="equal">
      <formula>"jan."</formula>
    </cfRule>
  </conditionalFormatting>
  <conditionalFormatting sqref="J9">
    <cfRule type="cellIs" dxfId="7592" priority="14179" operator="equal">
      <formula>"jan."</formula>
    </cfRule>
  </conditionalFormatting>
  <conditionalFormatting sqref="I9">
    <cfRule type="cellIs" dxfId="7591" priority="14178" operator="equal">
      <formula>"jan."</formula>
    </cfRule>
  </conditionalFormatting>
  <conditionalFormatting sqref="H9">
    <cfRule type="cellIs" dxfId="7590" priority="14177" operator="equal">
      <formula>"jan."</formula>
    </cfRule>
  </conditionalFormatting>
  <conditionalFormatting sqref="I9">
    <cfRule type="cellIs" dxfId="7589" priority="14176" operator="equal">
      <formula>"jan."</formula>
    </cfRule>
  </conditionalFormatting>
  <conditionalFormatting sqref="H9">
    <cfRule type="cellIs" dxfId="7588" priority="14175" operator="equal">
      <formula>"jan."</formula>
    </cfRule>
  </conditionalFormatting>
  <conditionalFormatting sqref="H9">
    <cfRule type="cellIs" dxfId="7587" priority="14172" operator="equal">
      <formula>"jan."</formula>
    </cfRule>
  </conditionalFormatting>
  <conditionalFormatting sqref="J9">
    <cfRule type="cellIs" dxfId="7586" priority="14171" operator="equal">
      <formula>"jan."</formula>
    </cfRule>
  </conditionalFormatting>
  <conditionalFormatting sqref="H9">
    <cfRule type="cellIs" dxfId="7585" priority="14170" operator="equal">
      <formula>"jan."</formula>
    </cfRule>
  </conditionalFormatting>
  <conditionalFormatting sqref="H9">
    <cfRule type="cellIs" dxfId="7584" priority="14168" operator="equal">
      <formula>"jan."</formula>
    </cfRule>
  </conditionalFormatting>
  <conditionalFormatting sqref="H9">
    <cfRule type="cellIs" dxfId="7583" priority="14166" operator="equal">
      <formula>"jan."</formula>
    </cfRule>
  </conditionalFormatting>
  <conditionalFormatting sqref="I9">
    <cfRule type="cellIs" dxfId="7582" priority="14163" operator="equal">
      <formula>"jan."</formula>
    </cfRule>
  </conditionalFormatting>
  <conditionalFormatting sqref="I9">
    <cfRule type="cellIs" dxfId="7581" priority="14162" operator="equal">
      <formula>"jan."</formula>
    </cfRule>
  </conditionalFormatting>
  <conditionalFormatting sqref="H9">
    <cfRule type="cellIs" dxfId="7580" priority="14161" operator="equal">
      <formula>"jan."</formula>
    </cfRule>
  </conditionalFormatting>
  <conditionalFormatting sqref="I9">
    <cfRule type="cellIs" dxfId="7579" priority="14160" operator="equal">
      <formula>"jan."</formula>
    </cfRule>
  </conditionalFormatting>
  <conditionalFormatting sqref="H9">
    <cfRule type="cellIs" dxfId="7578" priority="14159" operator="equal">
      <formula>"jan."</formula>
    </cfRule>
  </conditionalFormatting>
  <conditionalFormatting sqref="I9">
    <cfRule type="cellIs" dxfId="7577" priority="14158" operator="equal">
      <formula>"jan."</formula>
    </cfRule>
  </conditionalFormatting>
  <conditionalFormatting sqref="H9">
    <cfRule type="cellIs" dxfId="7576" priority="14156" operator="equal">
      <formula>"jan."</formula>
    </cfRule>
  </conditionalFormatting>
  <conditionalFormatting sqref="J9">
    <cfRule type="cellIs" dxfId="7575" priority="14155" operator="equal">
      <formula>"jan."</formula>
    </cfRule>
  </conditionalFormatting>
  <conditionalFormatting sqref="H9">
    <cfRule type="cellIs" dxfId="7574" priority="14154" operator="equal">
      <formula>"jan."</formula>
    </cfRule>
  </conditionalFormatting>
  <conditionalFormatting sqref="H9">
    <cfRule type="cellIs" dxfId="7573" priority="14152" operator="equal">
      <formula>"jan."</formula>
    </cfRule>
  </conditionalFormatting>
  <conditionalFormatting sqref="H9">
    <cfRule type="cellIs" dxfId="7572" priority="14150" operator="equal">
      <formula>"jan."</formula>
    </cfRule>
  </conditionalFormatting>
  <conditionalFormatting sqref="I9">
    <cfRule type="cellIs" dxfId="7571" priority="14147" operator="equal">
      <formula>"jan."</formula>
    </cfRule>
  </conditionalFormatting>
  <conditionalFormatting sqref="H9">
    <cfRule type="cellIs" dxfId="7570" priority="14146" operator="equal">
      <formula>"jan."</formula>
    </cfRule>
  </conditionalFormatting>
  <conditionalFormatting sqref="H9">
    <cfRule type="cellIs" dxfId="7569" priority="14144" operator="equal">
      <formula>"jan."</formula>
    </cfRule>
  </conditionalFormatting>
  <conditionalFormatting sqref="H9">
    <cfRule type="cellIs" dxfId="7568" priority="14142" operator="equal">
      <formula>"jan."</formula>
    </cfRule>
  </conditionalFormatting>
  <conditionalFormatting sqref="I9">
    <cfRule type="cellIs" dxfId="7567" priority="14139" operator="equal">
      <formula>"jan."</formula>
    </cfRule>
  </conditionalFormatting>
  <conditionalFormatting sqref="H9">
    <cfRule type="cellIs" dxfId="7566" priority="14131" operator="equal">
      <formula>"jan."</formula>
    </cfRule>
  </conditionalFormatting>
  <conditionalFormatting sqref="I9">
    <cfRule type="cellIs" dxfId="7565" priority="14130" operator="equal">
      <formula>"jan."</formula>
    </cfRule>
  </conditionalFormatting>
  <conditionalFormatting sqref="H9">
    <cfRule type="cellIs" dxfId="7564" priority="14129" operator="equal">
      <formula>"jan."</formula>
    </cfRule>
  </conditionalFormatting>
  <conditionalFormatting sqref="I9">
    <cfRule type="cellIs" dxfId="7563" priority="14128" operator="equal">
      <formula>"jan."</formula>
    </cfRule>
  </conditionalFormatting>
  <conditionalFormatting sqref="I9">
    <cfRule type="cellIs" dxfId="7562" priority="14126" operator="equal">
      <formula>"jan."</formula>
    </cfRule>
  </conditionalFormatting>
  <conditionalFormatting sqref="H9">
    <cfRule type="cellIs" dxfId="7561" priority="14124" operator="equal">
      <formula>"jan."</formula>
    </cfRule>
  </conditionalFormatting>
  <conditionalFormatting sqref="H9">
    <cfRule type="cellIs" dxfId="7560" priority="14123" operator="equal">
      <formula>"jan."</formula>
    </cfRule>
  </conditionalFormatting>
  <conditionalFormatting sqref="H9">
    <cfRule type="cellIs" dxfId="7559" priority="14121" operator="equal">
      <formula>"jan."</formula>
    </cfRule>
  </conditionalFormatting>
  <conditionalFormatting sqref="I9">
    <cfRule type="cellIs" dxfId="7558" priority="14116" operator="equal">
      <formula>"jan."</formula>
    </cfRule>
  </conditionalFormatting>
  <conditionalFormatting sqref="H9">
    <cfRule type="cellIs" dxfId="7557" priority="14111" operator="equal">
      <formula>"jan."</formula>
    </cfRule>
  </conditionalFormatting>
  <conditionalFormatting sqref="I9">
    <cfRule type="cellIs" dxfId="7556" priority="14108" operator="equal">
      <formula>"jan."</formula>
    </cfRule>
  </conditionalFormatting>
  <conditionalFormatting sqref="H9">
    <cfRule type="cellIs" dxfId="7555" priority="14100" operator="equal">
      <formula>"jan."</formula>
    </cfRule>
  </conditionalFormatting>
  <conditionalFormatting sqref="H9">
    <cfRule type="cellIs" dxfId="7554" priority="14099" operator="equal">
      <formula>"jan."</formula>
    </cfRule>
  </conditionalFormatting>
  <conditionalFormatting sqref="H9">
    <cfRule type="cellIs" dxfId="7553" priority="14097" operator="equal">
      <formula>"jan."</formula>
    </cfRule>
  </conditionalFormatting>
  <conditionalFormatting sqref="H9">
    <cfRule type="cellIs" dxfId="7552" priority="14095" operator="equal">
      <formula>"jan."</formula>
    </cfRule>
  </conditionalFormatting>
  <conditionalFormatting sqref="I9">
    <cfRule type="cellIs" dxfId="7551" priority="14092" operator="equal">
      <formula>"jan."</formula>
    </cfRule>
  </conditionalFormatting>
  <conditionalFormatting sqref="H9">
    <cfRule type="cellIs" dxfId="7550" priority="14084" operator="equal">
      <formula>"jan."</formula>
    </cfRule>
  </conditionalFormatting>
  <conditionalFormatting sqref="H9">
    <cfRule type="cellIs" dxfId="7549" priority="14076" operator="equal">
      <formula>"jan."</formula>
    </cfRule>
  </conditionalFormatting>
  <conditionalFormatting sqref="J9">
    <cfRule type="cellIs" dxfId="7548" priority="14068" operator="equal">
      <formula>"jan."</formula>
    </cfRule>
  </conditionalFormatting>
  <conditionalFormatting sqref="I9">
    <cfRule type="cellIs" dxfId="7547" priority="14067" operator="equal">
      <formula>"jan."</formula>
    </cfRule>
  </conditionalFormatting>
  <conditionalFormatting sqref="H9">
    <cfRule type="cellIs" dxfId="7546" priority="14066" operator="equal">
      <formula>"jan."</formula>
    </cfRule>
  </conditionalFormatting>
  <conditionalFormatting sqref="I9">
    <cfRule type="cellIs" dxfId="7545" priority="14065" operator="equal">
      <formula>"jan."</formula>
    </cfRule>
  </conditionalFormatting>
  <conditionalFormatting sqref="H9">
    <cfRule type="cellIs" dxfId="7544" priority="14064" operator="equal">
      <formula>"jan."</formula>
    </cfRule>
  </conditionalFormatting>
  <conditionalFormatting sqref="I9">
    <cfRule type="cellIs" dxfId="7543" priority="14063" operator="equal">
      <formula>"jan."</formula>
    </cfRule>
  </conditionalFormatting>
  <conditionalFormatting sqref="H9">
    <cfRule type="cellIs" dxfId="7542" priority="14061" operator="equal">
      <formula>"jan."</formula>
    </cfRule>
  </conditionalFormatting>
  <conditionalFormatting sqref="H9">
    <cfRule type="cellIs" dxfId="7541" priority="14060" operator="equal">
      <formula>"jan."</formula>
    </cfRule>
  </conditionalFormatting>
  <conditionalFormatting sqref="H9">
    <cfRule type="cellIs" dxfId="7540" priority="14058" operator="equal">
      <formula>"jan."</formula>
    </cfRule>
  </conditionalFormatting>
  <conditionalFormatting sqref="H9">
    <cfRule type="cellIs" dxfId="7539" priority="14056" operator="equal">
      <formula>"jan."</formula>
    </cfRule>
  </conditionalFormatting>
  <conditionalFormatting sqref="I9">
    <cfRule type="cellIs" dxfId="7538" priority="14053" operator="equal">
      <formula>"jan."</formula>
    </cfRule>
  </conditionalFormatting>
  <conditionalFormatting sqref="H9">
    <cfRule type="cellIs" dxfId="7537" priority="14052" operator="equal">
      <formula>"jan."</formula>
    </cfRule>
  </conditionalFormatting>
  <conditionalFormatting sqref="H9">
    <cfRule type="cellIs" dxfId="7536" priority="14050" operator="equal">
      <formula>"jan."</formula>
    </cfRule>
  </conditionalFormatting>
  <conditionalFormatting sqref="H9">
    <cfRule type="cellIs" dxfId="7535" priority="14048" operator="equal">
      <formula>"jan."</formula>
    </cfRule>
  </conditionalFormatting>
  <conditionalFormatting sqref="H9">
    <cfRule type="cellIs" dxfId="7534" priority="14037" operator="equal">
      <formula>"jan."</formula>
    </cfRule>
  </conditionalFormatting>
  <conditionalFormatting sqref="H9">
    <cfRule type="cellIs" dxfId="7533" priority="14036" operator="equal">
      <formula>"jan."</formula>
    </cfRule>
  </conditionalFormatting>
  <conditionalFormatting sqref="H9">
    <cfRule type="cellIs" dxfId="7532" priority="14034" operator="equal">
      <formula>"jan."</formula>
    </cfRule>
  </conditionalFormatting>
  <conditionalFormatting sqref="H9">
    <cfRule type="cellIs" dxfId="7531" priority="14032" operator="equal">
      <formula>"jan."</formula>
    </cfRule>
  </conditionalFormatting>
  <conditionalFormatting sqref="I9">
    <cfRule type="cellIs" dxfId="7530" priority="14029" operator="equal">
      <formula>"jan."</formula>
    </cfRule>
  </conditionalFormatting>
  <conditionalFormatting sqref="H9">
    <cfRule type="cellIs" dxfId="7529" priority="14021" operator="equal">
      <formula>"jan."</formula>
    </cfRule>
  </conditionalFormatting>
  <conditionalFormatting sqref="H9">
    <cfRule type="cellIs" dxfId="7528" priority="14013" operator="equal">
      <formula>"jan."</formula>
    </cfRule>
  </conditionalFormatting>
  <conditionalFormatting sqref="H9">
    <cfRule type="cellIs" dxfId="7527" priority="14005" operator="equal">
      <formula>"jan."</formula>
    </cfRule>
  </conditionalFormatting>
  <conditionalFormatting sqref="H9">
    <cfRule type="cellIs" dxfId="7526" priority="14003" operator="equal">
      <formula>"jan."</formula>
    </cfRule>
  </conditionalFormatting>
  <conditionalFormatting sqref="H9">
    <cfRule type="cellIs" dxfId="7525" priority="14001" operator="equal">
      <formula>"jan."</formula>
    </cfRule>
  </conditionalFormatting>
  <conditionalFormatting sqref="H9">
    <cfRule type="cellIs" dxfId="7524" priority="13991" operator="equal">
      <formula>"jan."</formula>
    </cfRule>
  </conditionalFormatting>
  <conditionalFormatting sqref="H9">
    <cfRule type="cellIs" dxfId="7523" priority="13983" operator="equal">
      <formula>"jan."</formula>
    </cfRule>
  </conditionalFormatting>
  <conditionalFormatting sqref="H9">
    <cfRule type="cellIs" dxfId="7522" priority="13968" operator="equal">
      <formula>"jan."</formula>
    </cfRule>
  </conditionalFormatting>
  <conditionalFormatting sqref="I9">
    <cfRule type="cellIs" dxfId="7521" priority="13948" operator="equal">
      <formula>"jan."</formula>
    </cfRule>
  </conditionalFormatting>
  <conditionalFormatting sqref="J9">
    <cfRule type="cellIs" dxfId="7520" priority="13947" operator="equal">
      <formula>"jan."</formula>
    </cfRule>
  </conditionalFormatting>
  <conditionalFormatting sqref="K9">
    <cfRule type="cellIs" dxfId="7519" priority="13946" operator="equal">
      <formula>"jan."</formula>
    </cfRule>
  </conditionalFormatting>
  <conditionalFormatting sqref="I9">
    <cfRule type="cellIs" dxfId="7518" priority="13945" operator="equal">
      <formula>"jan."</formula>
    </cfRule>
  </conditionalFormatting>
  <conditionalFormatting sqref="H9">
    <cfRule type="cellIs" dxfId="7517" priority="13944" operator="equal">
      <formula>"jan."</formula>
    </cfRule>
  </conditionalFormatting>
  <conditionalFormatting sqref="I9">
    <cfRule type="cellIs" dxfId="7516" priority="13943" operator="equal">
      <formula>"jan."</formula>
    </cfRule>
  </conditionalFormatting>
  <conditionalFormatting sqref="H9">
    <cfRule type="cellIs" dxfId="7515" priority="13942" operator="equal">
      <formula>"jan."</formula>
    </cfRule>
  </conditionalFormatting>
  <conditionalFormatting sqref="I9">
    <cfRule type="cellIs" dxfId="7514" priority="13941" operator="equal">
      <formula>"jan."</formula>
    </cfRule>
  </conditionalFormatting>
  <conditionalFormatting sqref="H9">
    <cfRule type="cellIs" dxfId="7513" priority="13939" operator="equal">
      <formula>"jan."</formula>
    </cfRule>
  </conditionalFormatting>
  <conditionalFormatting sqref="H9">
    <cfRule type="cellIs" dxfId="7512" priority="13938" operator="equal">
      <formula>"jan."</formula>
    </cfRule>
  </conditionalFormatting>
  <conditionalFormatting sqref="H9">
    <cfRule type="cellIs" dxfId="7511" priority="13936" operator="equal">
      <formula>"jan."</formula>
    </cfRule>
  </conditionalFormatting>
  <conditionalFormatting sqref="I9">
    <cfRule type="cellIs" dxfId="7510" priority="13931" operator="equal">
      <formula>"jan."</formula>
    </cfRule>
  </conditionalFormatting>
  <conditionalFormatting sqref="H9">
    <cfRule type="cellIs" dxfId="7509" priority="13930" operator="equal">
      <formula>"jan."</formula>
    </cfRule>
  </conditionalFormatting>
  <conditionalFormatting sqref="H9">
    <cfRule type="cellIs" dxfId="7508" priority="13928" operator="equal">
      <formula>"jan."</formula>
    </cfRule>
  </conditionalFormatting>
  <conditionalFormatting sqref="I9">
    <cfRule type="cellIs" dxfId="7507" priority="13923" operator="equal">
      <formula>"jan."</formula>
    </cfRule>
  </conditionalFormatting>
  <conditionalFormatting sqref="H9">
    <cfRule type="cellIs" dxfId="7506" priority="13915" operator="equal">
      <formula>"jan."</formula>
    </cfRule>
  </conditionalFormatting>
  <conditionalFormatting sqref="H9">
    <cfRule type="cellIs" dxfId="7505" priority="13914" operator="equal">
      <formula>"jan."</formula>
    </cfRule>
  </conditionalFormatting>
  <conditionalFormatting sqref="H9">
    <cfRule type="cellIs" dxfId="7504" priority="13912" operator="equal">
      <formula>"jan."</formula>
    </cfRule>
  </conditionalFormatting>
  <conditionalFormatting sqref="H9">
    <cfRule type="cellIs" dxfId="7503" priority="13910" operator="equal">
      <formula>"jan."</formula>
    </cfRule>
  </conditionalFormatting>
  <conditionalFormatting sqref="I9">
    <cfRule type="cellIs" dxfId="7502" priority="13907" operator="equal">
      <formula>"jan."</formula>
    </cfRule>
  </conditionalFormatting>
  <conditionalFormatting sqref="H9">
    <cfRule type="cellIs" dxfId="7501" priority="13899" operator="equal">
      <formula>"jan."</formula>
    </cfRule>
  </conditionalFormatting>
  <conditionalFormatting sqref="H9">
    <cfRule type="cellIs" dxfId="7500" priority="13883" operator="equal">
      <formula>"jan."</formula>
    </cfRule>
  </conditionalFormatting>
  <conditionalFormatting sqref="H9">
    <cfRule type="cellIs" dxfId="7499" priority="13881" operator="equal">
      <formula>"jan."</formula>
    </cfRule>
  </conditionalFormatting>
  <conditionalFormatting sqref="H9">
    <cfRule type="cellIs" dxfId="7498" priority="13869" operator="equal">
      <formula>"jan."</formula>
    </cfRule>
  </conditionalFormatting>
  <conditionalFormatting sqref="H9">
    <cfRule type="cellIs" dxfId="7497" priority="13861" operator="equal">
      <formula>"jan."</formula>
    </cfRule>
  </conditionalFormatting>
  <conditionalFormatting sqref="H9">
    <cfRule type="cellIs" dxfId="7496" priority="13846" operator="equal">
      <formula>"jan."</formula>
    </cfRule>
  </conditionalFormatting>
  <conditionalFormatting sqref="I9">
    <cfRule type="cellIs" dxfId="7495" priority="13826" operator="equal">
      <formula>"jan."</formula>
    </cfRule>
  </conditionalFormatting>
  <conditionalFormatting sqref="H9">
    <cfRule type="cellIs" dxfId="7494" priority="13825" operator="equal">
      <formula>"jan."</formula>
    </cfRule>
  </conditionalFormatting>
  <conditionalFormatting sqref="H9">
    <cfRule type="cellIs" dxfId="7493" priority="13823" operator="equal">
      <formula>"jan."</formula>
    </cfRule>
  </conditionalFormatting>
  <conditionalFormatting sqref="H9">
    <cfRule type="cellIs" dxfId="7492" priority="13821" operator="equal">
      <formula>"jan."</formula>
    </cfRule>
  </conditionalFormatting>
  <conditionalFormatting sqref="H9">
    <cfRule type="cellIs" dxfId="7491" priority="13811" operator="equal">
      <formula>"jan."</formula>
    </cfRule>
  </conditionalFormatting>
  <conditionalFormatting sqref="H9">
    <cfRule type="cellIs" dxfId="7490" priority="13803" operator="equal">
      <formula>"jan."</formula>
    </cfRule>
  </conditionalFormatting>
  <conditionalFormatting sqref="H9">
    <cfRule type="cellIs" dxfId="7489" priority="13788" operator="equal">
      <formula>"jan."</formula>
    </cfRule>
  </conditionalFormatting>
  <conditionalFormatting sqref="H9">
    <cfRule type="cellIs" dxfId="7488" priority="13721" operator="equal">
      <formula>"jan."</formula>
    </cfRule>
  </conditionalFormatting>
  <conditionalFormatting sqref="I9">
    <cfRule type="cellIs" dxfId="7487" priority="13720" operator="equal">
      <formula>"jan."</formula>
    </cfRule>
  </conditionalFormatting>
  <conditionalFormatting sqref="J9">
    <cfRule type="cellIs" dxfId="7486" priority="13719" operator="equal">
      <formula>"jan."</formula>
    </cfRule>
  </conditionalFormatting>
  <conditionalFormatting sqref="J9">
    <cfRule type="cellIs" dxfId="7485" priority="13718" operator="equal">
      <formula>"jan."</formula>
    </cfRule>
  </conditionalFormatting>
  <conditionalFormatting sqref="I9">
    <cfRule type="cellIs" dxfId="7484" priority="13717" operator="equal">
      <formula>"jan."</formula>
    </cfRule>
  </conditionalFormatting>
  <conditionalFormatting sqref="J9">
    <cfRule type="cellIs" dxfId="7483" priority="13716" operator="equal">
      <formula>"jan."</formula>
    </cfRule>
  </conditionalFormatting>
  <conditionalFormatting sqref="I9">
    <cfRule type="cellIs" dxfId="7482" priority="13715" operator="equal">
      <formula>"jan."</formula>
    </cfRule>
  </conditionalFormatting>
  <conditionalFormatting sqref="J9">
    <cfRule type="cellIs" dxfId="7481" priority="13714" operator="equal">
      <formula>"jan."</formula>
    </cfRule>
  </conditionalFormatting>
  <conditionalFormatting sqref="H9">
    <cfRule type="cellIs" dxfId="7480" priority="13713" operator="equal">
      <formula>"jan."</formula>
    </cfRule>
  </conditionalFormatting>
  <conditionalFormatting sqref="I9">
    <cfRule type="cellIs" dxfId="7479" priority="13712" operator="equal">
      <formula>"jan."</formula>
    </cfRule>
  </conditionalFormatting>
  <conditionalFormatting sqref="I9">
    <cfRule type="cellIs" dxfId="7478" priority="13711" operator="equal">
      <formula>"jan."</formula>
    </cfRule>
  </conditionalFormatting>
  <conditionalFormatting sqref="H9">
    <cfRule type="cellIs" dxfId="7477" priority="13710" operator="equal">
      <formula>"jan."</formula>
    </cfRule>
  </conditionalFormatting>
  <conditionalFormatting sqref="I9">
    <cfRule type="cellIs" dxfId="7476" priority="13709" operator="equal">
      <formula>"jan."</formula>
    </cfRule>
  </conditionalFormatting>
  <conditionalFormatting sqref="H9">
    <cfRule type="cellIs" dxfId="7475" priority="13708" operator="equal">
      <formula>"jan."</formula>
    </cfRule>
  </conditionalFormatting>
  <conditionalFormatting sqref="I9">
    <cfRule type="cellIs" dxfId="7474" priority="13707" operator="equal">
      <formula>"jan."</formula>
    </cfRule>
  </conditionalFormatting>
  <conditionalFormatting sqref="H9">
    <cfRule type="cellIs" dxfId="7473" priority="13705" operator="equal">
      <formula>"jan."</formula>
    </cfRule>
  </conditionalFormatting>
  <conditionalFormatting sqref="J9">
    <cfRule type="cellIs" dxfId="7472" priority="13704" operator="equal">
      <formula>"jan."</formula>
    </cfRule>
  </conditionalFormatting>
  <conditionalFormatting sqref="I9">
    <cfRule type="cellIs" dxfId="7471" priority="13703" operator="equal">
      <formula>"jan."</formula>
    </cfRule>
  </conditionalFormatting>
  <conditionalFormatting sqref="H9">
    <cfRule type="cellIs" dxfId="7470" priority="13702" operator="equal">
      <formula>"jan."</formula>
    </cfRule>
  </conditionalFormatting>
  <conditionalFormatting sqref="I9">
    <cfRule type="cellIs" dxfId="7469" priority="13701" operator="equal">
      <formula>"jan."</formula>
    </cfRule>
  </conditionalFormatting>
  <conditionalFormatting sqref="H9">
    <cfRule type="cellIs" dxfId="7468" priority="13700" operator="equal">
      <formula>"jan."</formula>
    </cfRule>
  </conditionalFormatting>
  <conditionalFormatting sqref="I9">
    <cfRule type="cellIs" dxfId="7467" priority="13699" operator="equal">
      <formula>"jan."</formula>
    </cfRule>
  </conditionalFormatting>
  <conditionalFormatting sqref="H9">
    <cfRule type="cellIs" dxfId="7466" priority="13697" operator="equal">
      <formula>"jan."</formula>
    </cfRule>
  </conditionalFormatting>
  <conditionalFormatting sqref="J9">
    <cfRule type="cellIs" dxfId="7465" priority="13696" operator="equal">
      <formula>"jan."</formula>
    </cfRule>
  </conditionalFormatting>
  <conditionalFormatting sqref="H9">
    <cfRule type="cellIs" dxfId="7464" priority="13695" operator="equal">
      <formula>"jan."</formula>
    </cfRule>
  </conditionalFormatting>
  <conditionalFormatting sqref="H9">
    <cfRule type="cellIs" dxfId="7463" priority="13693" operator="equal">
      <formula>"jan."</formula>
    </cfRule>
  </conditionalFormatting>
  <conditionalFormatting sqref="H9">
    <cfRule type="cellIs" dxfId="7462" priority="13691" operator="equal">
      <formula>"jan."</formula>
    </cfRule>
  </conditionalFormatting>
  <conditionalFormatting sqref="I9">
    <cfRule type="cellIs" dxfId="7461" priority="13688" operator="equal">
      <formula>"jan."</formula>
    </cfRule>
  </conditionalFormatting>
  <conditionalFormatting sqref="I9">
    <cfRule type="cellIs" dxfId="7460" priority="13687" operator="equal">
      <formula>"jan."</formula>
    </cfRule>
  </conditionalFormatting>
  <conditionalFormatting sqref="H9">
    <cfRule type="cellIs" dxfId="7459" priority="13686" operator="equal">
      <formula>"jan."</formula>
    </cfRule>
  </conditionalFormatting>
  <conditionalFormatting sqref="I9">
    <cfRule type="cellIs" dxfId="7458" priority="13685" operator="equal">
      <formula>"jan."</formula>
    </cfRule>
  </conditionalFormatting>
  <conditionalFormatting sqref="H9">
    <cfRule type="cellIs" dxfId="7457" priority="13684" operator="equal">
      <formula>"jan."</formula>
    </cfRule>
  </conditionalFormatting>
  <conditionalFormatting sqref="I9">
    <cfRule type="cellIs" dxfId="7456" priority="13683" operator="equal">
      <formula>"jan."</formula>
    </cfRule>
  </conditionalFormatting>
  <conditionalFormatting sqref="H9">
    <cfRule type="cellIs" dxfId="7455" priority="13681" operator="equal">
      <formula>"jan."</formula>
    </cfRule>
  </conditionalFormatting>
  <conditionalFormatting sqref="J9">
    <cfRule type="cellIs" dxfId="7454" priority="13680" operator="equal">
      <formula>"jan."</formula>
    </cfRule>
  </conditionalFormatting>
  <conditionalFormatting sqref="H9">
    <cfRule type="cellIs" dxfId="7453" priority="13679" operator="equal">
      <formula>"jan."</formula>
    </cfRule>
  </conditionalFormatting>
  <conditionalFormatting sqref="H9">
    <cfRule type="cellIs" dxfId="7452" priority="13677" operator="equal">
      <formula>"jan."</formula>
    </cfRule>
  </conditionalFormatting>
  <conditionalFormatting sqref="H9">
    <cfRule type="cellIs" dxfId="7451" priority="13675" operator="equal">
      <formula>"jan."</formula>
    </cfRule>
  </conditionalFormatting>
  <conditionalFormatting sqref="I9">
    <cfRule type="cellIs" dxfId="7450" priority="13672" operator="equal">
      <formula>"jan."</formula>
    </cfRule>
  </conditionalFormatting>
  <conditionalFormatting sqref="H9">
    <cfRule type="cellIs" dxfId="7449" priority="13671" operator="equal">
      <formula>"jan."</formula>
    </cfRule>
  </conditionalFormatting>
  <conditionalFormatting sqref="H9">
    <cfRule type="cellIs" dxfId="7448" priority="13669" operator="equal">
      <formula>"jan."</formula>
    </cfRule>
  </conditionalFormatting>
  <conditionalFormatting sqref="H9">
    <cfRule type="cellIs" dxfId="7447" priority="13667" operator="equal">
      <formula>"jan."</formula>
    </cfRule>
  </conditionalFormatting>
  <conditionalFormatting sqref="I9">
    <cfRule type="cellIs" dxfId="7446" priority="13664" operator="equal">
      <formula>"jan."</formula>
    </cfRule>
  </conditionalFormatting>
  <conditionalFormatting sqref="H9">
    <cfRule type="cellIs" dxfId="7445" priority="13656" operator="equal">
      <formula>"jan."</formula>
    </cfRule>
  </conditionalFormatting>
  <conditionalFormatting sqref="I9">
    <cfRule type="cellIs" dxfId="7444" priority="13655" operator="equal">
      <formula>"jan."</formula>
    </cfRule>
  </conditionalFormatting>
  <conditionalFormatting sqref="H9">
    <cfRule type="cellIs" dxfId="7443" priority="13654" operator="equal">
      <formula>"jan."</formula>
    </cfRule>
  </conditionalFormatting>
  <conditionalFormatting sqref="I9">
    <cfRule type="cellIs" dxfId="7442" priority="13653" operator="equal">
      <formula>"jan."</formula>
    </cfRule>
  </conditionalFormatting>
  <conditionalFormatting sqref="H9">
    <cfRule type="cellIs" dxfId="7441" priority="13652" operator="equal">
      <formula>"jan."</formula>
    </cfRule>
  </conditionalFormatting>
  <conditionalFormatting sqref="I9">
    <cfRule type="cellIs" dxfId="7440" priority="13651" operator="equal">
      <formula>"jan."</formula>
    </cfRule>
  </conditionalFormatting>
  <conditionalFormatting sqref="H9">
    <cfRule type="cellIs" dxfId="7439" priority="13649" operator="equal">
      <formula>"jan."</formula>
    </cfRule>
  </conditionalFormatting>
  <conditionalFormatting sqref="H9">
    <cfRule type="cellIs" dxfId="7438" priority="13648" operator="equal">
      <formula>"jan."</formula>
    </cfRule>
  </conditionalFormatting>
  <conditionalFormatting sqref="H9">
    <cfRule type="cellIs" dxfId="7437" priority="13646" operator="equal">
      <formula>"jan."</formula>
    </cfRule>
  </conditionalFormatting>
  <conditionalFormatting sqref="H9">
    <cfRule type="cellIs" dxfId="7436" priority="13644" operator="equal">
      <formula>"jan."</formula>
    </cfRule>
  </conditionalFormatting>
  <conditionalFormatting sqref="I9">
    <cfRule type="cellIs" dxfId="7435" priority="13641" operator="equal">
      <formula>"jan."</formula>
    </cfRule>
  </conditionalFormatting>
  <conditionalFormatting sqref="H9">
    <cfRule type="cellIs" dxfId="7434" priority="13640" operator="equal">
      <formula>"jan."</formula>
    </cfRule>
  </conditionalFormatting>
  <conditionalFormatting sqref="H9">
    <cfRule type="cellIs" dxfId="7433" priority="13638" operator="equal">
      <formula>"jan."</formula>
    </cfRule>
  </conditionalFormatting>
  <conditionalFormatting sqref="H9">
    <cfRule type="cellIs" dxfId="7432" priority="13636" operator="equal">
      <formula>"jan."</formula>
    </cfRule>
  </conditionalFormatting>
  <conditionalFormatting sqref="I9">
    <cfRule type="cellIs" dxfId="7431" priority="13633" operator="equal">
      <formula>"jan."</formula>
    </cfRule>
  </conditionalFormatting>
  <conditionalFormatting sqref="H9">
    <cfRule type="cellIs" dxfId="7430" priority="13625" operator="equal">
      <formula>"jan."</formula>
    </cfRule>
  </conditionalFormatting>
  <conditionalFormatting sqref="H9">
    <cfRule type="cellIs" dxfId="7429" priority="13624" operator="equal">
      <formula>"jan."</formula>
    </cfRule>
  </conditionalFormatting>
  <conditionalFormatting sqref="H9">
    <cfRule type="cellIs" dxfId="7428" priority="13622" operator="equal">
      <formula>"jan."</formula>
    </cfRule>
  </conditionalFormatting>
  <conditionalFormatting sqref="H9">
    <cfRule type="cellIs" dxfId="7427" priority="13620" operator="equal">
      <formula>"jan."</formula>
    </cfRule>
  </conditionalFormatting>
  <conditionalFormatting sqref="I9">
    <cfRule type="cellIs" dxfId="7426" priority="13617" operator="equal">
      <formula>"jan."</formula>
    </cfRule>
  </conditionalFormatting>
  <conditionalFormatting sqref="H9">
    <cfRule type="cellIs" dxfId="7425" priority="13609" operator="equal">
      <formula>"jan."</formula>
    </cfRule>
  </conditionalFormatting>
  <conditionalFormatting sqref="J9">
    <cfRule type="cellIs" dxfId="7424" priority="13593" operator="equal">
      <formula>"jan."</formula>
    </cfRule>
  </conditionalFormatting>
  <conditionalFormatting sqref="I9">
    <cfRule type="cellIs" dxfId="7423" priority="13592" operator="equal">
      <formula>"jan."</formula>
    </cfRule>
  </conditionalFormatting>
  <conditionalFormatting sqref="H9">
    <cfRule type="cellIs" dxfId="7422" priority="13591" operator="equal">
      <formula>"jan."</formula>
    </cfRule>
  </conditionalFormatting>
  <conditionalFormatting sqref="I9">
    <cfRule type="cellIs" dxfId="7421" priority="13590" operator="equal">
      <formula>"jan."</formula>
    </cfRule>
  </conditionalFormatting>
  <conditionalFormatting sqref="H9">
    <cfRule type="cellIs" dxfId="7420" priority="13589" operator="equal">
      <formula>"jan."</formula>
    </cfRule>
  </conditionalFormatting>
  <conditionalFormatting sqref="I9">
    <cfRule type="cellIs" dxfId="7419" priority="13588" operator="equal">
      <formula>"jan."</formula>
    </cfRule>
  </conditionalFormatting>
  <conditionalFormatting sqref="H9">
    <cfRule type="cellIs" dxfId="7418" priority="13586" operator="equal">
      <formula>"jan."</formula>
    </cfRule>
  </conditionalFormatting>
  <conditionalFormatting sqref="H9">
    <cfRule type="cellIs" dxfId="7417" priority="13585" operator="equal">
      <formula>"jan."</formula>
    </cfRule>
  </conditionalFormatting>
  <conditionalFormatting sqref="H9">
    <cfRule type="cellIs" dxfId="7416" priority="13583" operator="equal">
      <formula>"jan."</formula>
    </cfRule>
  </conditionalFormatting>
  <conditionalFormatting sqref="H9">
    <cfRule type="cellIs" dxfId="7415" priority="13581" operator="equal">
      <formula>"jan."</formula>
    </cfRule>
  </conditionalFormatting>
  <conditionalFormatting sqref="I9">
    <cfRule type="cellIs" dxfId="7414" priority="13578" operator="equal">
      <formula>"jan."</formula>
    </cfRule>
  </conditionalFormatting>
  <conditionalFormatting sqref="H9">
    <cfRule type="cellIs" dxfId="7413" priority="13577" operator="equal">
      <formula>"jan."</formula>
    </cfRule>
  </conditionalFormatting>
  <conditionalFormatting sqref="H9">
    <cfRule type="cellIs" dxfId="7412" priority="13575" operator="equal">
      <formula>"jan."</formula>
    </cfRule>
  </conditionalFormatting>
  <conditionalFormatting sqref="H9">
    <cfRule type="cellIs" dxfId="7411" priority="13573" operator="equal">
      <formula>"jan."</formula>
    </cfRule>
  </conditionalFormatting>
  <conditionalFormatting sqref="I9">
    <cfRule type="cellIs" dxfId="7410" priority="13570" operator="equal">
      <formula>"jan."</formula>
    </cfRule>
  </conditionalFormatting>
  <conditionalFormatting sqref="H9">
    <cfRule type="cellIs" dxfId="7409" priority="13562" operator="equal">
      <formula>"jan."</formula>
    </cfRule>
  </conditionalFormatting>
  <conditionalFormatting sqref="H9">
    <cfRule type="cellIs" dxfId="7408" priority="13561" operator="equal">
      <formula>"jan."</formula>
    </cfRule>
  </conditionalFormatting>
  <conditionalFormatting sqref="H9">
    <cfRule type="cellIs" dxfId="7407" priority="13559" operator="equal">
      <formula>"jan."</formula>
    </cfRule>
  </conditionalFormatting>
  <conditionalFormatting sqref="H9">
    <cfRule type="cellIs" dxfId="7406" priority="13557" operator="equal">
      <formula>"jan."</formula>
    </cfRule>
  </conditionalFormatting>
  <conditionalFormatting sqref="I9">
    <cfRule type="cellIs" dxfId="7405" priority="13554" operator="equal">
      <formula>"jan."</formula>
    </cfRule>
  </conditionalFormatting>
  <conditionalFormatting sqref="H9">
    <cfRule type="cellIs" dxfId="7404" priority="13546" operator="equal">
      <formula>"jan."</formula>
    </cfRule>
  </conditionalFormatting>
  <conditionalFormatting sqref="H9">
    <cfRule type="cellIs" dxfId="7403" priority="13538" operator="equal">
      <formula>"jan."</formula>
    </cfRule>
  </conditionalFormatting>
  <conditionalFormatting sqref="H9">
    <cfRule type="cellIs" dxfId="7402" priority="13530" operator="equal">
      <formula>"jan."</formula>
    </cfRule>
  </conditionalFormatting>
  <conditionalFormatting sqref="H9">
    <cfRule type="cellIs" dxfId="7401" priority="13528" operator="equal">
      <formula>"jan."</formula>
    </cfRule>
  </conditionalFormatting>
  <conditionalFormatting sqref="H9">
    <cfRule type="cellIs" dxfId="7400" priority="13526" operator="equal">
      <formula>"jan."</formula>
    </cfRule>
  </conditionalFormatting>
  <conditionalFormatting sqref="H9">
    <cfRule type="cellIs" dxfId="7399" priority="13516" operator="equal">
      <formula>"jan."</formula>
    </cfRule>
  </conditionalFormatting>
  <conditionalFormatting sqref="H9">
    <cfRule type="cellIs" dxfId="7398" priority="13508" operator="equal">
      <formula>"jan."</formula>
    </cfRule>
  </conditionalFormatting>
  <conditionalFormatting sqref="H9">
    <cfRule type="cellIs" dxfId="7397" priority="13493" operator="equal">
      <formula>"jan."</formula>
    </cfRule>
  </conditionalFormatting>
  <conditionalFormatting sqref="I9">
    <cfRule type="cellIs" dxfId="7396" priority="13473" operator="equal">
      <formula>"jan."</formula>
    </cfRule>
  </conditionalFormatting>
  <conditionalFormatting sqref="K9">
    <cfRule type="cellIs" dxfId="7395" priority="13471" operator="equal">
      <formula>"jan."</formula>
    </cfRule>
  </conditionalFormatting>
  <conditionalFormatting sqref="I9">
    <cfRule type="cellIs" dxfId="7394" priority="13470" operator="equal">
      <formula>"jan."</formula>
    </cfRule>
  </conditionalFormatting>
  <conditionalFormatting sqref="I9">
    <cfRule type="cellIs" dxfId="7393" priority="13468" operator="equal">
      <formula>"jan."</formula>
    </cfRule>
  </conditionalFormatting>
  <conditionalFormatting sqref="H9">
    <cfRule type="cellIs" dxfId="7392" priority="13467" operator="equal">
      <formula>"jan."</formula>
    </cfRule>
  </conditionalFormatting>
  <conditionalFormatting sqref="I9">
    <cfRule type="cellIs" dxfId="7391" priority="13466" operator="equal">
      <formula>"jan."</formula>
    </cfRule>
  </conditionalFormatting>
  <conditionalFormatting sqref="H9">
    <cfRule type="cellIs" dxfId="7390" priority="13464" operator="equal">
      <formula>"jan."</formula>
    </cfRule>
  </conditionalFormatting>
  <conditionalFormatting sqref="H9">
    <cfRule type="cellIs" dxfId="7389" priority="13463" operator="equal">
      <formula>"jan."</formula>
    </cfRule>
  </conditionalFormatting>
  <conditionalFormatting sqref="H9">
    <cfRule type="cellIs" dxfId="7388" priority="13461" operator="equal">
      <formula>"jan."</formula>
    </cfRule>
  </conditionalFormatting>
  <conditionalFormatting sqref="H9">
    <cfRule type="cellIs" dxfId="7387" priority="13459" operator="equal">
      <formula>"jan."</formula>
    </cfRule>
  </conditionalFormatting>
  <conditionalFormatting sqref="I9">
    <cfRule type="cellIs" dxfId="7386" priority="13456" operator="equal">
      <formula>"jan."</formula>
    </cfRule>
  </conditionalFormatting>
  <conditionalFormatting sqref="H9">
    <cfRule type="cellIs" dxfId="7385" priority="13455" operator="equal">
      <formula>"jan."</formula>
    </cfRule>
  </conditionalFormatting>
  <conditionalFormatting sqref="H9">
    <cfRule type="cellIs" dxfId="7384" priority="13453" operator="equal">
      <formula>"jan."</formula>
    </cfRule>
  </conditionalFormatting>
  <conditionalFormatting sqref="H9">
    <cfRule type="cellIs" dxfId="7383" priority="13451" operator="equal">
      <formula>"jan."</formula>
    </cfRule>
  </conditionalFormatting>
  <conditionalFormatting sqref="I9">
    <cfRule type="cellIs" dxfId="7382" priority="13448" operator="equal">
      <formula>"jan."</formula>
    </cfRule>
  </conditionalFormatting>
  <conditionalFormatting sqref="H9">
    <cfRule type="cellIs" dxfId="7381" priority="13440" operator="equal">
      <formula>"jan."</formula>
    </cfRule>
  </conditionalFormatting>
  <conditionalFormatting sqref="H9">
    <cfRule type="cellIs" dxfId="7380" priority="13439" operator="equal">
      <formula>"jan."</formula>
    </cfRule>
  </conditionalFormatting>
  <conditionalFormatting sqref="H9">
    <cfRule type="cellIs" dxfId="7379" priority="13437" operator="equal">
      <formula>"jan."</formula>
    </cfRule>
  </conditionalFormatting>
  <conditionalFormatting sqref="H9">
    <cfRule type="cellIs" dxfId="7378" priority="13435" operator="equal">
      <formula>"jan."</formula>
    </cfRule>
  </conditionalFormatting>
  <conditionalFormatting sqref="I9">
    <cfRule type="cellIs" dxfId="7377" priority="13432" operator="equal">
      <formula>"jan."</formula>
    </cfRule>
  </conditionalFormatting>
  <conditionalFormatting sqref="H9">
    <cfRule type="cellIs" dxfId="7376" priority="13424" operator="equal">
      <formula>"jan."</formula>
    </cfRule>
  </conditionalFormatting>
  <conditionalFormatting sqref="H9">
    <cfRule type="cellIs" dxfId="7375" priority="13416" operator="equal">
      <formula>"jan."</formula>
    </cfRule>
  </conditionalFormatting>
  <conditionalFormatting sqref="H9">
    <cfRule type="cellIs" dxfId="7374" priority="13406" operator="equal">
      <formula>"jan."</formula>
    </cfRule>
  </conditionalFormatting>
  <conditionalFormatting sqref="H9">
    <cfRule type="cellIs" dxfId="7373" priority="13404" operator="equal">
      <formula>"jan."</formula>
    </cfRule>
  </conditionalFormatting>
  <conditionalFormatting sqref="H9">
    <cfRule type="cellIs" dxfId="7372" priority="13394" operator="equal">
      <formula>"jan."</formula>
    </cfRule>
  </conditionalFormatting>
  <conditionalFormatting sqref="H9">
    <cfRule type="cellIs" dxfId="7371" priority="13386" operator="equal">
      <formula>"jan."</formula>
    </cfRule>
  </conditionalFormatting>
  <conditionalFormatting sqref="H9">
    <cfRule type="cellIs" dxfId="7370" priority="13371" operator="equal">
      <formula>"jan."</formula>
    </cfRule>
  </conditionalFormatting>
  <conditionalFormatting sqref="I9">
    <cfRule type="cellIs" dxfId="7369" priority="13351" operator="equal">
      <formula>"jan."</formula>
    </cfRule>
  </conditionalFormatting>
  <conditionalFormatting sqref="H9">
    <cfRule type="cellIs" dxfId="7368" priority="13336" operator="equal">
      <formula>"jan."</formula>
    </cfRule>
  </conditionalFormatting>
  <conditionalFormatting sqref="H9">
    <cfRule type="cellIs" dxfId="7367" priority="13328" operator="equal">
      <formula>"jan."</formula>
    </cfRule>
  </conditionalFormatting>
  <conditionalFormatting sqref="H9">
    <cfRule type="cellIs" dxfId="7366" priority="13313" operator="equal">
      <formula>"jan."</formula>
    </cfRule>
  </conditionalFormatting>
  <conditionalFormatting sqref="I9">
    <cfRule type="cellIs" dxfId="7365" priority="13245" operator="equal">
      <formula>"jan."</formula>
    </cfRule>
  </conditionalFormatting>
  <conditionalFormatting sqref="J9">
    <cfRule type="cellIs" dxfId="7364" priority="13244" operator="equal">
      <formula>"jan."</formula>
    </cfRule>
  </conditionalFormatting>
  <conditionalFormatting sqref="I9">
    <cfRule type="cellIs" dxfId="7363" priority="13243" operator="equal">
      <formula>"jan."</formula>
    </cfRule>
  </conditionalFormatting>
  <conditionalFormatting sqref="H9">
    <cfRule type="cellIs" dxfId="7362" priority="13242" operator="equal">
      <formula>"jan."</formula>
    </cfRule>
  </conditionalFormatting>
  <conditionalFormatting sqref="I9">
    <cfRule type="cellIs" dxfId="7361" priority="13241" operator="equal">
      <formula>"jan."</formula>
    </cfRule>
  </conditionalFormatting>
  <conditionalFormatting sqref="H9">
    <cfRule type="cellIs" dxfId="7360" priority="13240" operator="equal">
      <formula>"jan."</formula>
    </cfRule>
  </conditionalFormatting>
  <conditionalFormatting sqref="I9">
    <cfRule type="cellIs" dxfId="7359" priority="13239" operator="equal">
      <formula>"jan."</formula>
    </cfRule>
  </conditionalFormatting>
  <conditionalFormatting sqref="H9">
    <cfRule type="cellIs" dxfId="7358" priority="13237" operator="equal">
      <formula>"jan."</formula>
    </cfRule>
  </conditionalFormatting>
  <conditionalFormatting sqref="H9">
    <cfRule type="cellIs" dxfId="7357" priority="13236" operator="equal">
      <formula>"jan."</formula>
    </cfRule>
  </conditionalFormatting>
  <conditionalFormatting sqref="H9">
    <cfRule type="cellIs" dxfId="7356" priority="13234" operator="equal">
      <formula>"jan."</formula>
    </cfRule>
  </conditionalFormatting>
  <conditionalFormatting sqref="H9">
    <cfRule type="cellIs" dxfId="7355" priority="13232" operator="equal">
      <formula>"jan."</formula>
    </cfRule>
  </conditionalFormatting>
  <conditionalFormatting sqref="I9">
    <cfRule type="cellIs" dxfId="7354" priority="13229" operator="equal">
      <formula>"jan."</formula>
    </cfRule>
  </conditionalFormatting>
  <conditionalFormatting sqref="H9">
    <cfRule type="cellIs" dxfId="7353" priority="13228" operator="equal">
      <formula>"jan."</formula>
    </cfRule>
  </conditionalFormatting>
  <conditionalFormatting sqref="H9">
    <cfRule type="cellIs" dxfId="7352" priority="13226" operator="equal">
      <formula>"jan."</formula>
    </cfRule>
  </conditionalFormatting>
  <conditionalFormatting sqref="H9">
    <cfRule type="cellIs" dxfId="7351" priority="13224" operator="equal">
      <formula>"jan."</formula>
    </cfRule>
  </conditionalFormatting>
  <conditionalFormatting sqref="I9">
    <cfRule type="cellIs" dxfId="7350" priority="13221" operator="equal">
      <formula>"jan."</formula>
    </cfRule>
  </conditionalFormatting>
  <conditionalFormatting sqref="H9">
    <cfRule type="cellIs" dxfId="7349" priority="13212" operator="equal">
      <formula>"jan."</formula>
    </cfRule>
  </conditionalFormatting>
  <conditionalFormatting sqref="H9">
    <cfRule type="cellIs" dxfId="7348" priority="13210" operator="equal">
      <formula>"jan."</formula>
    </cfRule>
  </conditionalFormatting>
  <conditionalFormatting sqref="H9">
    <cfRule type="cellIs" dxfId="7347" priority="13208" operator="equal">
      <formula>"jan."</formula>
    </cfRule>
  </conditionalFormatting>
  <conditionalFormatting sqref="I9">
    <cfRule type="cellIs" dxfId="7346" priority="13205" operator="equal">
      <formula>"jan."</formula>
    </cfRule>
  </conditionalFormatting>
  <conditionalFormatting sqref="H9">
    <cfRule type="cellIs" dxfId="7345" priority="13197" operator="equal">
      <formula>"jan."</formula>
    </cfRule>
  </conditionalFormatting>
  <conditionalFormatting sqref="H9">
    <cfRule type="cellIs" dxfId="7344" priority="13189" operator="equal">
      <formula>"jan."</formula>
    </cfRule>
  </conditionalFormatting>
  <conditionalFormatting sqref="H9">
    <cfRule type="cellIs" dxfId="7343" priority="13181" operator="equal">
      <formula>"jan."</formula>
    </cfRule>
  </conditionalFormatting>
  <conditionalFormatting sqref="H9">
    <cfRule type="cellIs" dxfId="7342" priority="13179" operator="equal">
      <formula>"jan."</formula>
    </cfRule>
  </conditionalFormatting>
  <conditionalFormatting sqref="H9">
    <cfRule type="cellIs" dxfId="7341" priority="13177" operator="equal">
      <formula>"jan."</formula>
    </cfRule>
  </conditionalFormatting>
  <conditionalFormatting sqref="H9">
    <cfRule type="cellIs" dxfId="7340" priority="13167" operator="equal">
      <formula>"jan."</formula>
    </cfRule>
  </conditionalFormatting>
  <conditionalFormatting sqref="H9">
    <cfRule type="cellIs" dxfId="7339" priority="13159" operator="equal">
      <formula>"jan."</formula>
    </cfRule>
  </conditionalFormatting>
  <conditionalFormatting sqref="H9">
    <cfRule type="cellIs" dxfId="7338" priority="13144" operator="equal">
      <formula>"jan."</formula>
    </cfRule>
  </conditionalFormatting>
  <conditionalFormatting sqref="I9">
    <cfRule type="cellIs" dxfId="7337" priority="13124" operator="equal">
      <formula>"jan."</formula>
    </cfRule>
  </conditionalFormatting>
  <conditionalFormatting sqref="H9">
    <cfRule type="cellIs" dxfId="7336" priority="13119" operator="equal">
      <formula>"jan."</formula>
    </cfRule>
  </conditionalFormatting>
  <conditionalFormatting sqref="H9">
    <cfRule type="cellIs" dxfId="7335" priority="13109" operator="equal">
      <formula>"jan."</formula>
    </cfRule>
  </conditionalFormatting>
  <conditionalFormatting sqref="H9">
    <cfRule type="cellIs" dxfId="7334" priority="13101" operator="equal">
      <formula>"jan."</formula>
    </cfRule>
  </conditionalFormatting>
  <conditionalFormatting sqref="H9">
    <cfRule type="cellIs" dxfId="7333" priority="13086" operator="equal">
      <formula>"jan."</formula>
    </cfRule>
  </conditionalFormatting>
  <conditionalFormatting sqref="H9">
    <cfRule type="cellIs" dxfId="7332" priority="13019" operator="equal">
      <formula>"jan."</formula>
    </cfRule>
  </conditionalFormatting>
  <conditionalFormatting sqref="I9">
    <cfRule type="cellIs" dxfId="7331" priority="13018" operator="equal">
      <formula>"jan."</formula>
    </cfRule>
  </conditionalFormatting>
  <conditionalFormatting sqref="J9">
    <cfRule type="cellIs" dxfId="7330" priority="13017" operator="equal">
      <formula>"jan."</formula>
    </cfRule>
  </conditionalFormatting>
  <conditionalFormatting sqref="H9">
    <cfRule type="cellIs" dxfId="7329" priority="13016" operator="equal">
      <formula>"jan."</formula>
    </cfRule>
  </conditionalFormatting>
  <conditionalFormatting sqref="H9">
    <cfRule type="cellIs" dxfId="7328" priority="13014" operator="equal">
      <formula>"jan."</formula>
    </cfRule>
  </conditionalFormatting>
  <conditionalFormatting sqref="H9">
    <cfRule type="cellIs" dxfId="7327" priority="13012" operator="equal">
      <formula>"jan."</formula>
    </cfRule>
  </conditionalFormatting>
  <conditionalFormatting sqref="H9">
    <cfRule type="cellIs" dxfId="7326" priority="13002" operator="equal">
      <formula>"jan."</formula>
    </cfRule>
  </conditionalFormatting>
  <conditionalFormatting sqref="H9">
    <cfRule type="cellIs" dxfId="7325" priority="12979" operator="equal">
      <formula>"jan."</formula>
    </cfRule>
  </conditionalFormatting>
  <conditionalFormatting sqref="N9:P9">
    <cfRule type="cellIs" dxfId="7324" priority="12818" operator="equal">
      <formula>"jan."</formula>
    </cfRule>
  </conditionalFormatting>
  <conditionalFormatting sqref="H9">
    <cfRule type="cellIs" dxfId="7323" priority="12827" operator="equal">
      <formula>"jan."</formula>
    </cfRule>
  </conditionalFormatting>
  <conditionalFormatting sqref="I9">
    <cfRule type="cellIs" dxfId="7322" priority="12826" operator="equal">
      <formula>"jan."</formula>
    </cfRule>
  </conditionalFormatting>
  <conditionalFormatting sqref="L9">
    <cfRule type="cellIs" dxfId="7321" priority="12825" operator="equal">
      <formula>"jan."</formula>
    </cfRule>
  </conditionalFormatting>
  <conditionalFormatting sqref="M9">
    <cfRule type="cellIs" dxfId="7320" priority="12824" operator="equal">
      <formula>"jan."</formula>
    </cfRule>
  </conditionalFormatting>
  <conditionalFormatting sqref="M9">
    <cfRule type="cellIs" dxfId="7319" priority="12823" operator="equal">
      <formula>"jan."</formula>
    </cfRule>
  </conditionalFormatting>
  <conditionalFormatting sqref="N9">
    <cfRule type="cellIs" dxfId="7318" priority="12822" operator="equal">
      <formula>"jan."</formula>
    </cfRule>
  </conditionalFormatting>
  <conditionalFormatting sqref="N9">
    <cfRule type="cellIs" dxfId="7317" priority="12821" operator="equal">
      <formula>"jan."</formula>
    </cfRule>
  </conditionalFormatting>
  <conditionalFormatting sqref="N9:P9">
    <cfRule type="cellIs" dxfId="7316" priority="12820" operator="equal">
      <formula>"jan."</formula>
    </cfRule>
  </conditionalFormatting>
  <conditionalFormatting sqref="N9:P9">
    <cfRule type="cellIs" dxfId="7315" priority="12819" operator="equal">
      <formula>"jan."</formula>
    </cfRule>
  </conditionalFormatting>
  <conditionalFormatting sqref="N9:P9">
    <cfRule type="cellIs" dxfId="7314" priority="12817" operator="equal">
      <formula>"jan."</formula>
    </cfRule>
  </conditionalFormatting>
  <conditionalFormatting sqref="N9:P9">
    <cfRule type="cellIs" dxfId="7313" priority="12816" operator="equal">
      <formula>"jan."</formula>
    </cfRule>
  </conditionalFormatting>
  <conditionalFormatting sqref="N9:P9">
    <cfRule type="cellIs" dxfId="7312" priority="12815" operator="equal">
      <formula>"jan."</formula>
    </cfRule>
  </conditionalFormatting>
  <conditionalFormatting sqref="N9:P9">
    <cfRule type="cellIs" dxfId="7311" priority="12814" operator="equal">
      <formula>"jan."</formula>
    </cfRule>
  </conditionalFormatting>
  <conditionalFormatting sqref="N9:P9">
    <cfRule type="cellIs" dxfId="7310" priority="12813" operator="equal">
      <formula>"jan."</formula>
    </cfRule>
  </conditionalFormatting>
  <conditionalFormatting sqref="N9:P9">
    <cfRule type="cellIs" dxfId="7309" priority="12812" operator="equal">
      <formula>"jan."</formula>
    </cfRule>
  </conditionalFormatting>
  <conditionalFormatting sqref="N9:P9">
    <cfRule type="cellIs" dxfId="7308" priority="12811" operator="equal">
      <formula>"jan."</formula>
    </cfRule>
  </conditionalFormatting>
  <conditionalFormatting sqref="N9:P9">
    <cfRule type="cellIs" dxfId="7307" priority="12810" operator="equal">
      <formula>"jan."</formula>
    </cfRule>
  </conditionalFormatting>
  <conditionalFormatting sqref="N9:P9">
    <cfRule type="cellIs" dxfId="7306" priority="12809" operator="equal">
      <formula>"jan."</formula>
    </cfRule>
  </conditionalFormatting>
  <conditionalFormatting sqref="N9:P9">
    <cfRule type="cellIs" dxfId="7305" priority="12808" operator="equal">
      <formula>"jan."</formula>
    </cfRule>
  </conditionalFormatting>
  <conditionalFormatting sqref="I9">
    <cfRule type="cellIs" dxfId="7304" priority="16666" operator="equal">
      <formula>"jan."</formula>
    </cfRule>
  </conditionalFormatting>
  <conditionalFormatting sqref="I9">
    <cfRule type="cellIs" dxfId="7303" priority="16415" operator="equal">
      <formula>"jan."</formula>
    </cfRule>
  </conditionalFormatting>
  <conditionalFormatting sqref="J9">
    <cfRule type="cellIs" dxfId="7302" priority="16159" operator="equal">
      <formula>"jan."</formula>
    </cfRule>
  </conditionalFormatting>
  <conditionalFormatting sqref="I9">
    <cfRule type="cellIs" dxfId="7301" priority="16030" operator="equal">
      <formula>"jan."</formula>
    </cfRule>
  </conditionalFormatting>
  <conditionalFormatting sqref="J9">
    <cfRule type="cellIs" dxfId="7300" priority="15919" operator="equal">
      <formula>"jan."</formula>
    </cfRule>
  </conditionalFormatting>
  <conditionalFormatting sqref="H9">
    <cfRule type="cellIs" dxfId="7299" priority="15911" operator="equal">
      <formula>"jan."</formula>
    </cfRule>
  </conditionalFormatting>
  <conditionalFormatting sqref="J9">
    <cfRule type="cellIs" dxfId="7298" priority="15907" operator="equal">
      <formula>"jan."</formula>
    </cfRule>
  </conditionalFormatting>
  <conditionalFormatting sqref="H9">
    <cfRule type="cellIs" dxfId="7297" priority="15905" operator="equal">
      <formula>"jan."</formula>
    </cfRule>
  </conditionalFormatting>
  <conditionalFormatting sqref="I9">
    <cfRule type="cellIs" dxfId="7296" priority="15902" operator="equal">
      <formula>"jan."</formula>
    </cfRule>
  </conditionalFormatting>
  <conditionalFormatting sqref="H9">
    <cfRule type="cellIs" dxfId="7295" priority="15647" operator="equal">
      <formula>"jan."</formula>
    </cfRule>
  </conditionalFormatting>
  <conditionalFormatting sqref="I9">
    <cfRule type="cellIs" dxfId="7294" priority="15407" operator="equal">
      <formula>"jan."</formula>
    </cfRule>
  </conditionalFormatting>
  <conditionalFormatting sqref="I9">
    <cfRule type="cellIs" dxfId="7293" priority="15399" operator="equal">
      <formula>"jan."</formula>
    </cfRule>
  </conditionalFormatting>
  <conditionalFormatting sqref="H9">
    <cfRule type="cellIs" dxfId="7292" priority="15395" operator="equal">
      <formula>"jan."</formula>
    </cfRule>
  </conditionalFormatting>
  <conditionalFormatting sqref="H9">
    <cfRule type="cellIs" dxfId="7291" priority="15393" operator="equal">
      <formula>"jan."</formula>
    </cfRule>
  </conditionalFormatting>
  <conditionalFormatting sqref="H9">
    <cfRule type="cellIs" dxfId="7290" priority="15262" operator="equal">
      <formula>"jan."</formula>
    </cfRule>
  </conditionalFormatting>
  <conditionalFormatting sqref="I9">
    <cfRule type="cellIs" dxfId="7289" priority="15167" operator="equal">
      <formula>"jan."</formula>
    </cfRule>
  </conditionalFormatting>
  <conditionalFormatting sqref="I9">
    <cfRule type="cellIs" dxfId="7288" priority="15151" operator="equal">
      <formula>"jan."</formula>
    </cfRule>
  </conditionalFormatting>
  <conditionalFormatting sqref="H9">
    <cfRule type="cellIs" dxfId="7287" priority="15143" operator="equal">
      <formula>"jan."</formula>
    </cfRule>
  </conditionalFormatting>
  <conditionalFormatting sqref="I9">
    <cfRule type="cellIs" dxfId="7286" priority="15139" operator="equal">
      <formula>"jan."</formula>
    </cfRule>
  </conditionalFormatting>
  <conditionalFormatting sqref="I9">
    <cfRule type="cellIs" dxfId="7285" priority="15137" operator="equal">
      <formula>"jan."</formula>
    </cfRule>
  </conditionalFormatting>
  <conditionalFormatting sqref="I9">
    <cfRule type="cellIs" dxfId="7284" priority="15069" operator="equal">
      <formula>"jan."</formula>
    </cfRule>
  </conditionalFormatting>
  <conditionalFormatting sqref="H9">
    <cfRule type="cellIs" dxfId="7283" priority="15038" operator="equal">
      <formula>"jan."</formula>
    </cfRule>
  </conditionalFormatting>
  <conditionalFormatting sqref="I9">
    <cfRule type="cellIs" dxfId="7282" priority="15022" operator="equal">
      <formula>"jan."</formula>
    </cfRule>
  </conditionalFormatting>
  <conditionalFormatting sqref="H9">
    <cfRule type="cellIs" dxfId="7281" priority="15014" operator="equal">
      <formula>"jan."</formula>
    </cfRule>
  </conditionalFormatting>
  <conditionalFormatting sqref="H9">
    <cfRule type="cellIs" dxfId="7280" priority="14919" operator="equal">
      <formula>"jan."</formula>
    </cfRule>
  </conditionalFormatting>
  <conditionalFormatting sqref="H9">
    <cfRule type="cellIs" dxfId="7279" priority="14915" operator="equal">
      <formula>"jan."</formula>
    </cfRule>
  </conditionalFormatting>
  <conditionalFormatting sqref="H9">
    <cfRule type="cellIs" dxfId="7278" priority="14913" operator="equal">
      <formula>"jan."</formula>
    </cfRule>
  </conditionalFormatting>
  <conditionalFormatting sqref="H9">
    <cfRule type="cellIs" dxfId="7277" priority="14903" operator="equal">
      <formula>"jan."</formula>
    </cfRule>
  </conditionalFormatting>
  <conditionalFormatting sqref="H9">
    <cfRule type="cellIs" dxfId="7276" priority="14891" operator="equal">
      <formula>"jan."</formula>
    </cfRule>
  </conditionalFormatting>
  <conditionalFormatting sqref="H9">
    <cfRule type="cellIs" dxfId="7275" priority="14889" operator="equal">
      <formula>"jan."</formula>
    </cfRule>
  </conditionalFormatting>
  <conditionalFormatting sqref="I9">
    <cfRule type="cellIs" dxfId="7274" priority="14884" operator="equal">
      <formula>"jan."</formula>
    </cfRule>
  </conditionalFormatting>
  <conditionalFormatting sqref="H9">
    <cfRule type="cellIs" dxfId="7273" priority="14622" operator="equal">
      <formula>"jan."</formula>
    </cfRule>
  </conditionalFormatting>
  <conditionalFormatting sqref="H9">
    <cfRule type="cellIs" dxfId="7272" priority="14494" operator="equal">
      <formula>"jan."</formula>
    </cfRule>
  </conditionalFormatting>
  <conditionalFormatting sqref="I9">
    <cfRule type="cellIs" dxfId="7271" priority="14430" operator="equal">
      <formula>"jan."</formula>
    </cfRule>
  </conditionalFormatting>
  <conditionalFormatting sqref="H9">
    <cfRule type="cellIs" dxfId="7270" priority="14375" operator="equal">
      <formula>"jan."</formula>
    </cfRule>
  </conditionalFormatting>
  <conditionalFormatting sqref="H9">
    <cfRule type="cellIs" dxfId="7269" priority="14371" operator="equal">
      <formula>"jan."</formula>
    </cfRule>
  </conditionalFormatting>
  <conditionalFormatting sqref="H9">
    <cfRule type="cellIs" dxfId="7268" priority="14369" operator="equal">
      <formula>"jan."</formula>
    </cfRule>
  </conditionalFormatting>
  <conditionalFormatting sqref="I9">
    <cfRule type="cellIs" dxfId="7267" priority="14174" operator="equal">
      <formula>"jan."</formula>
    </cfRule>
  </conditionalFormatting>
  <conditionalFormatting sqref="H9">
    <cfRule type="cellIs" dxfId="7266" priority="14127" operator="equal">
      <formula>"jan."</formula>
    </cfRule>
  </conditionalFormatting>
  <conditionalFormatting sqref="H9">
    <cfRule type="cellIs" dxfId="7265" priority="14119" operator="equal">
      <formula>"jan."</formula>
    </cfRule>
  </conditionalFormatting>
  <conditionalFormatting sqref="H9">
    <cfRule type="cellIs" dxfId="7264" priority="14115" operator="equal">
      <formula>"jan."</formula>
    </cfRule>
  </conditionalFormatting>
  <conditionalFormatting sqref="H9">
    <cfRule type="cellIs" dxfId="7263" priority="14113" operator="equal">
      <formula>"jan."</formula>
    </cfRule>
  </conditionalFormatting>
  <conditionalFormatting sqref="I9">
    <cfRule type="cellIs" dxfId="7262" priority="14045" operator="equal">
      <formula>"jan."</formula>
    </cfRule>
  </conditionalFormatting>
  <conditionalFormatting sqref="H9">
    <cfRule type="cellIs" dxfId="7261" priority="13934" operator="equal">
      <formula>"jan."</formula>
    </cfRule>
  </conditionalFormatting>
  <conditionalFormatting sqref="H9">
    <cfRule type="cellIs" dxfId="7260" priority="13926" operator="equal">
      <formula>"jan."</formula>
    </cfRule>
  </conditionalFormatting>
  <conditionalFormatting sqref="H9">
    <cfRule type="cellIs" dxfId="7259" priority="13891" operator="equal">
      <formula>"jan."</formula>
    </cfRule>
  </conditionalFormatting>
  <conditionalFormatting sqref="H9">
    <cfRule type="cellIs" dxfId="7258" priority="13879" operator="equal">
      <formula>"jan."</formula>
    </cfRule>
  </conditionalFormatting>
  <conditionalFormatting sqref="H9">
    <cfRule type="cellIs" dxfId="7257" priority="13601" operator="equal">
      <formula>"jan."</formula>
    </cfRule>
  </conditionalFormatting>
  <conditionalFormatting sqref="J9">
    <cfRule type="cellIs" dxfId="7256" priority="13472" operator="equal">
      <formula>"jan."</formula>
    </cfRule>
  </conditionalFormatting>
  <conditionalFormatting sqref="H9">
    <cfRule type="cellIs" dxfId="7255" priority="13469" operator="equal">
      <formula>"jan."</formula>
    </cfRule>
  </conditionalFormatting>
  <conditionalFormatting sqref="H9">
    <cfRule type="cellIs" dxfId="7254" priority="13408" operator="equal">
      <formula>"jan."</formula>
    </cfRule>
  </conditionalFormatting>
  <conditionalFormatting sqref="H9">
    <cfRule type="cellIs" dxfId="7253" priority="13350" operator="equal">
      <formula>"jan."</formula>
    </cfRule>
  </conditionalFormatting>
  <conditionalFormatting sqref="H9">
    <cfRule type="cellIs" dxfId="7252" priority="13348" operator="equal">
      <formula>"jan."</formula>
    </cfRule>
  </conditionalFormatting>
  <conditionalFormatting sqref="H9">
    <cfRule type="cellIs" dxfId="7251" priority="13346" operator="equal">
      <formula>"jan."</formula>
    </cfRule>
  </conditionalFormatting>
  <conditionalFormatting sqref="H9">
    <cfRule type="cellIs" dxfId="7250" priority="13246" operator="equal">
      <formula>"jan."</formula>
    </cfRule>
  </conditionalFormatting>
  <conditionalFormatting sqref="H9">
    <cfRule type="cellIs" dxfId="7249" priority="13213" operator="equal">
      <formula>"jan."</formula>
    </cfRule>
  </conditionalFormatting>
  <conditionalFormatting sqref="H9">
    <cfRule type="cellIs" dxfId="7248" priority="13123" operator="equal">
      <formula>"jan."</formula>
    </cfRule>
  </conditionalFormatting>
  <conditionalFormatting sqref="H9">
    <cfRule type="cellIs" dxfId="7247" priority="13121" operator="equal">
      <formula>"jan."</formula>
    </cfRule>
  </conditionalFormatting>
  <conditionalFormatting sqref="H9">
    <cfRule type="cellIs" dxfId="7246" priority="12994" operator="equal">
      <formula>"jan."</formula>
    </cfRule>
  </conditionalFormatting>
  <conditionalFormatting sqref="H9">
    <cfRule type="cellIs" dxfId="7245" priority="12912" operator="equal">
      <formula>"jan."</formula>
    </cfRule>
  </conditionalFormatting>
  <conditionalFormatting sqref="K9">
    <cfRule type="cellIs" dxfId="7244" priority="12807" operator="equal">
      <formula>"jan."</formula>
    </cfRule>
  </conditionalFormatting>
  <conditionalFormatting sqref="J9">
    <cfRule type="cellIs" dxfId="7243" priority="12806" operator="equal">
      <formula>"jan."</formula>
    </cfRule>
  </conditionalFormatting>
  <conditionalFormatting sqref="K9">
    <cfRule type="cellIs" dxfId="7242" priority="12805" operator="equal">
      <formula>"jan."</formula>
    </cfRule>
  </conditionalFormatting>
  <conditionalFormatting sqref="J9">
    <cfRule type="cellIs" dxfId="7241" priority="12804" operator="equal">
      <formula>"jan."</formula>
    </cfRule>
  </conditionalFormatting>
  <conditionalFormatting sqref="K9">
    <cfRule type="cellIs" dxfId="7240" priority="12803" operator="equal">
      <formula>"jan."</formula>
    </cfRule>
  </conditionalFormatting>
  <conditionalFormatting sqref="I9">
    <cfRule type="cellIs" dxfId="7239" priority="12802" operator="equal">
      <formula>"jan."</formula>
    </cfRule>
  </conditionalFormatting>
  <conditionalFormatting sqref="J9">
    <cfRule type="cellIs" dxfId="7238" priority="12801" operator="equal">
      <formula>"jan."</formula>
    </cfRule>
  </conditionalFormatting>
  <conditionalFormatting sqref="J9">
    <cfRule type="cellIs" dxfId="7237" priority="12800" operator="equal">
      <formula>"jan."</formula>
    </cfRule>
  </conditionalFormatting>
  <conditionalFormatting sqref="I9">
    <cfRule type="cellIs" dxfId="7236" priority="12799" operator="equal">
      <formula>"jan."</formula>
    </cfRule>
  </conditionalFormatting>
  <conditionalFormatting sqref="J9">
    <cfRule type="cellIs" dxfId="7235" priority="12798" operator="equal">
      <formula>"jan."</formula>
    </cfRule>
  </conditionalFormatting>
  <conditionalFormatting sqref="I9">
    <cfRule type="cellIs" dxfId="7234" priority="12797" operator="equal">
      <formula>"jan."</formula>
    </cfRule>
  </conditionalFormatting>
  <conditionalFormatting sqref="J9">
    <cfRule type="cellIs" dxfId="7233" priority="12796" operator="equal">
      <formula>"jan."</formula>
    </cfRule>
  </conditionalFormatting>
  <conditionalFormatting sqref="H9">
    <cfRule type="cellIs" dxfId="7232" priority="12795" operator="equal">
      <formula>"jan."</formula>
    </cfRule>
  </conditionalFormatting>
  <conditionalFormatting sqref="I9">
    <cfRule type="cellIs" dxfId="7231" priority="12794" operator="equal">
      <formula>"jan."</formula>
    </cfRule>
  </conditionalFormatting>
  <conditionalFormatting sqref="K9">
    <cfRule type="cellIs" dxfId="7230" priority="12793" operator="equal">
      <formula>"jan."</formula>
    </cfRule>
  </conditionalFormatting>
  <conditionalFormatting sqref="J9">
    <cfRule type="cellIs" dxfId="7229" priority="12792" operator="equal">
      <formula>"jan."</formula>
    </cfRule>
  </conditionalFormatting>
  <conditionalFormatting sqref="I9">
    <cfRule type="cellIs" dxfId="7228" priority="12791" operator="equal">
      <formula>"jan."</formula>
    </cfRule>
  </conditionalFormatting>
  <conditionalFormatting sqref="J9">
    <cfRule type="cellIs" dxfId="7227" priority="12790" operator="equal">
      <formula>"jan."</formula>
    </cfRule>
  </conditionalFormatting>
  <conditionalFormatting sqref="I9">
    <cfRule type="cellIs" dxfId="7226" priority="12789" operator="equal">
      <formula>"jan."</formula>
    </cfRule>
  </conditionalFormatting>
  <conditionalFormatting sqref="J9">
    <cfRule type="cellIs" dxfId="7225" priority="12788" operator="equal">
      <formula>"jan."</formula>
    </cfRule>
  </conditionalFormatting>
  <conditionalFormatting sqref="I9">
    <cfRule type="cellIs" dxfId="7224" priority="12786" operator="equal">
      <formula>"jan."</formula>
    </cfRule>
  </conditionalFormatting>
  <conditionalFormatting sqref="K9">
    <cfRule type="cellIs" dxfId="7223" priority="12785" operator="equal">
      <formula>"jan."</formula>
    </cfRule>
  </conditionalFormatting>
  <conditionalFormatting sqref="I9">
    <cfRule type="cellIs" dxfId="7222" priority="12784" operator="equal">
      <formula>"jan."</formula>
    </cfRule>
  </conditionalFormatting>
  <conditionalFormatting sqref="H9">
    <cfRule type="cellIs" dxfId="7221" priority="12783" operator="equal">
      <formula>"jan."</formula>
    </cfRule>
  </conditionalFormatting>
  <conditionalFormatting sqref="I9">
    <cfRule type="cellIs" dxfId="7220" priority="12782" operator="equal">
      <formula>"jan."</formula>
    </cfRule>
  </conditionalFormatting>
  <conditionalFormatting sqref="H9">
    <cfRule type="cellIs" dxfId="7219" priority="12781" operator="equal">
      <formula>"jan."</formula>
    </cfRule>
  </conditionalFormatting>
  <conditionalFormatting sqref="I9">
    <cfRule type="cellIs" dxfId="7218" priority="12780" operator="equal">
      <formula>"jan."</formula>
    </cfRule>
  </conditionalFormatting>
  <conditionalFormatting sqref="H9">
    <cfRule type="cellIs" dxfId="7217" priority="12778" operator="equal">
      <formula>"jan."</formula>
    </cfRule>
  </conditionalFormatting>
  <conditionalFormatting sqref="J9">
    <cfRule type="cellIs" dxfId="7216" priority="12777" operator="equal">
      <formula>"jan."</formula>
    </cfRule>
  </conditionalFormatting>
  <conditionalFormatting sqref="J9">
    <cfRule type="cellIs" dxfId="7215" priority="12776" operator="equal">
      <formula>"jan."</formula>
    </cfRule>
  </conditionalFormatting>
  <conditionalFormatting sqref="I9">
    <cfRule type="cellIs" dxfId="7214" priority="12775" operator="equal">
      <formula>"jan."</formula>
    </cfRule>
  </conditionalFormatting>
  <conditionalFormatting sqref="J9">
    <cfRule type="cellIs" dxfId="7213" priority="12774" operator="equal">
      <formula>"jan."</formula>
    </cfRule>
  </conditionalFormatting>
  <conditionalFormatting sqref="I9">
    <cfRule type="cellIs" dxfId="7212" priority="12773" operator="equal">
      <formula>"jan."</formula>
    </cfRule>
  </conditionalFormatting>
  <conditionalFormatting sqref="J9">
    <cfRule type="cellIs" dxfId="7211" priority="12772" operator="equal">
      <formula>"jan."</formula>
    </cfRule>
  </conditionalFormatting>
  <conditionalFormatting sqref="H9">
    <cfRule type="cellIs" dxfId="7210" priority="12771" operator="equal">
      <formula>"jan."</formula>
    </cfRule>
  </conditionalFormatting>
  <conditionalFormatting sqref="I9">
    <cfRule type="cellIs" dxfId="7209" priority="12770" operator="equal">
      <formula>"jan."</formula>
    </cfRule>
  </conditionalFormatting>
  <conditionalFormatting sqref="K9">
    <cfRule type="cellIs" dxfId="7208" priority="12769" operator="equal">
      <formula>"jan."</formula>
    </cfRule>
  </conditionalFormatting>
  <conditionalFormatting sqref="I9">
    <cfRule type="cellIs" dxfId="7207" priority="12768" operator="equal">
      <formula>"jan."</formula>
    </cfRule>
  </conditionalFormatting>
  <conditionalFormatting sqref="H9">
    <cfRule type="cellIs" dxfId="7206" priority="12767" operator="equal">
      <formula>"jan."</formula>
    </cfRule>
  </conditionalFormatting>
  <conditionalFormatting sqref="I9">
    <cfRule type="cellIs" dxfId="7205" priority="12766" operator="equal">
      <formula>"jan."</formula>
    </cfRule>
  </conditionalFormatting>
  <conditionalFormatting sqref="H9">
    <cfRule type="cellIs" dxfId="7204" priority="12765" operator="equal">
      <formula>"jan."</formula>
    </cfRule>
  </conditionalFormatting>
  <conditionalFormatting sqref="I9">
    <cfRule type="cellIs" dxfId="7203" priority="12764" operator="equal">
      <formula>"jan."</formula>
    </cfRule>
  </conditionalFormatting>
  <conditionalFormatting sqref="H9">
    <cfRule type="cellIs" dxfId="7202" priority="12762" operator="equal">
      <formula>"jan."</formula>
    </cfRule>
  </conditionalFormatting>
  <conditionalFormatting sqref="J9">
    <cfRule type="cellIs" dxfId="7201" priority="12761" operator="equal">
      <formula>"jan."</formula>
    </cfRule>
  </conditionalFormatting>
  <conditionalFormatting sqref="I9">
    <cfRule type="cellIs" dxfId="7200" priority="12760" operator="equal">
      <formula>"jan."</formula>
    </cfRule>
  </conditionalFormatting>
  <conditionalFormatting sqref="H9">
    <cfRule type="cellIs" dxfId="7199" priority="12759" operator="equal">
      <formula>"jan."</formula>
    </cfRule>
  </conditionalFormatting>
  <conditionalFormatting sqref="I9">
    <cfRule type="cellIs" dxfId="7198" priority="12758" operator="equal">
      <formula>"jan."</formula>
    </cfRule>
  </conditionalFormatting>
  <conditionalFormatting sqref="H9">
    <cfRule type="cellIs" dxfId="7197" priority="12757" operator="equal">
      <formula>"jan."</formula>
    </cfRule>
  </conditionalFormatting>
  <conditionalFormatting sqref="I9">
    <cfRule type="cellIs" dxfId="7196" priority="12756" operator="equal">
      <formula>"jan."</formula>
    </cfRule>
  </conditionalFormatting>
  <conditionalFormatting sqref="H9">
    <cfRule type="cellIs" dxfId="7195" priority="12754" operator="equal">
      <formula>"jan."</formula>
    </cfRule>
  </conditionalFormatting>
  <conditionalFormatting sqref="J9">
    <cfRule type="cellIs" dxfId="7194" priority="12753" operator="equal">
      <formula>"jan."</formula>
    </cfRule>
  </conditionalFormatting>
  <conditionalFormatting sqref="H9">
    <cfRule type="cellIs" dxfId="7193" priority="12752" operator="equal">
      <formula>"jan."</formula>
    </cfRule>
  </conditionalFormatting>
  <conditionalFormatting sqref="H9">
    <cfRule type="cellIs" dxfId="7192" priority="12750" operator="equal">
      <formula>"jan."</formula>
    </cfRule>
  </conditionalFormatting>
  <conditionalFormatting sqref="H9">
    <cfRule type="cellIs" dxfId="7191" priority="12748" operator="equal">
      <formula>"jan."</formula>
    </cfRule>
  </conditionalFormatting>
  <conditionalFormatting sqref="I9">
    <cfRule type="cellIs" dxfId="7190" priority="12745" operator="equal">
      <formula>"jan."</formula>
    </cfRule>
  </conditionalFormatting>
  <conditionalFormatting sqref="J9">
    <cfRule type="cellIs" dxfId="7189" priority="12744" operator="equal">
      <formula>"jan."</formula>
    </cfRule>
  </conditionalFormatting>
  <conditionalFormatting sqref="I9">
    <cfRule type="cellIs" dxfId="7188" priority="12743" operator="equal">
      <formula>"jan."</formula>
    </cfRule>
  </conditionalFormatting>
  <conditionalFormatting sqref="J9">
    <cfRule type="cellIs" dxfId="7187" priority="12742" operator="equal">
      <formula>"jan."</formula>
    </cfRule>
  </conditionalFormatting>
  <conditionalFormatting sqref="I9">
    <cfRule type="cellIs" dxfId="7186" priority="12741" operator="equal">
      <formula>"jan."</formula>
    </cfRule>
  </conditionalFormatting>
  <conditionalFormatting sqref="J9">
    <cfRule type="cellIs" dxfId="7185" priority="12740" operator="equal">
      <formula>"jan."</formula>
    </cfRule>
  </conditionalFormatting>
  <conditionalFormatting sqref="H9">
    <cfRule type="cellIs" dxfId="7184" priority="12739" operator="equal">
      <formula>"jan."</formula>
    </cfRule>
  </conditionalFormatting>
  <conditionalFormatting sqref="I9">
    <cfRule type="cellIs" dxfId="7183" priority="12738" operator="equal">
      <formula>"jan."</formula>
    </cfRule>
  </conditionalFormatting>
  <conditionalFormatting sqref="I9">
    <cfRule type="cellIs" dxfId="7182" priority="12737" operator="equal">
      <formula>"jan."</formula>
    </cfRule>
  </conditionalFormatting>
  <conditionalFormatting sqref="H9">
    <cfRule type="cellIs" dxfId="7181" priority="12736" operator="equal">
      <formula>"jan."</formula>
    </cfRule>
  </conditionalFormatting>
  <conditionalFormatting sqref="I9">
    <cfRule type="cellIs" dxfId="7180" priority="12735" operator="equal">
      <formula>"jan."</formula>
    </cfRule>
  </conditionalFormatting>
  <conditionalFormatting sqref="H9">
    <cfRule type="cellIs" dxfId="7179" priority="12734" operator="equal">
      <formula>"jan."</formula>
    </cfRule>
  </conditionalFormatting>
  <conditionalFormatting sqref="I9">
    <cfRule type="cellIs" dxfId="7178" priority="12733" operator="equal">
      <formula>"jan."</formula>
    </cfRule>
  </conditionalFormatting>
  <conditionalFormatting sqref="H9">
    <cfRule type="cellIs" dxfId="7177" priority="12731" operator="equal">
      <formula>"jan."</formula>
    </cfRule>
  </conditionalFormatting>
  <conditionalFormatting sqref="J9">
    <cfRule type="cellIs" dxfId="7176" priority="12730" operator="equal">
      <formula>"jan."</formula>
    </cfRule>
  </conditionalFormatting>
  <conditionalFormatting sqref="I9">
    <cfRule type="cellIs" dxfId="7175" priority="12729" operator="equal">
      <formula>"jan."</formula>
    </cfRule>
  </conditionalFormatting>
  <conditionalFormatting sqref="H9">
    <cfRule type="cellIs" dxfId="7174" priority="12728" operator="equal">
      <formula>"jan."</formula>
    </cfRule>
  </conditionalFormatting>
  <conditionalFormatting sqref="I9">
    <cfRule type="cellIs" dxfId="7173" priority="12727" operator="equal">
      <formula>"jan."</formula>
    </cfRule>
  </conditionalFormatting>
  <conditionalFormatting sqref="H9">
    <cfRule type="cellIs" dxfId="7172" priority="12726" operator="equal">
      <formula>"jan."</formula>
    </cfRule>
  </conditionalFormatting>
  <conditionalFormatting sqref="I9">
    <cfRule type="cellIs" dxfId="7171" priority="12725" operator="equal">
      <formula>"jan."</formula>
    </cfRule>
  </conditionalFormatting>
  <conditionalFormatting sqref="H9">
    <cfRule type="cellIs" dxfId="7170" priority="12723" operator="equal">
      <formula>"jan."</formula>
    </cfRule>
  </conditionalFormatting>
  <conditionalFormatting sqref="J9">
    <cfRule type="cellIs" dxfId="7169" priority="12722" operator="equal">
      <formula>"jan."</formula>
    </cfRule>
  </conditionalFormatting>
  <conditionalFormatting sqref="H9">
    <cfRule type="cellIs" dxfId="7168" priority="12721" operator="equal">
      <formula>"jan."</formula>
    </cfRule>
  </conditionalFormatting>
  <conditionalFormatting sqref="H9">
    <cfRule type="cellIs" dxfId="7167" priority="12719" operator="equal">
      <formula>"jan."</formula>
    </cfRule>
  </conditionalFormatting>
  <conditionalFormatting sqref="H9">
    <cfRule type="cellIs" dxfId="7166" priority="12717" operator="equal">
      <formula>"jan."</formula>
    </cfRule>
  </conditionalFormatting>
  <conditionalFormatting sqref="I9">
    <cfRule type="cellIs" dxfId="7165" priority="12714" operator="equal">
      <formula>"jan."</formula>
    </cfRule>
  </conditionalFormatting>
  <conditionalFormatting sqref="I9">
    <cfRule type="cellIs" dxfId="7164" priority="12713" operator="equal">
      <formula>"jan."</formula>
    </cfRule>
  </conditionalFormatting>
  <conditionalFormatting sqref="H9">
    <cfRule type="cellIs" dxfId="7163" priority="12712" operator="equal">
      <formula>"jan."</formula>
    </cfRule>
  </conditionalFormatting>
  <conditionalFormatting sqref="I9">
    <cfRule type="cellIs" dxfId="7162" priority="12711" operator="equal">
      <formula>"jan."</formula>
    </cfRule>
  </conditionalFormatting>
  <conditionalFormatting sqref="H9">
    <cfRule type="cellIs" dxfId="7161" priority="12710" operator="equal">
      <formula>"jan."</formula>
    </cfRule>
  </conditionalFormatting>
  <conditionalFormatting sqref="I9">
    <cfRule type="cellIs" dxfId="7160" priority="12709" operator="equal">
      <formula>"jan."</formula>
    </cfRule>
  </conditionalFormatting>
  <conditionalFormatting sqref="H9">
    <cfRule type="cellIs" dxfId="7159" priority="12707" operator="equal">
      <formula>"jan."</formula>
    </cfRule>
  </conditionalFormatting>
  <conditionalFormatting sqref="J9">
    <cfRule type="cellIs" dxfId="7158" priority="12706" operator="equal">
      <formula>"jan."</formula>
    </cfRule>
  </conditionalFormatting>
  <conditionalFormatting sqref="H9">
    <cfRule type="cellIs" dxfId="7157" priority="12705" operator="equal">
      <formula>"jan."</formula>
    </cfRule>
  </conditionalFormatting>
  <conditionalFormatting sqref="H9">
    <cfRule type="cellIs" dxfId="7156" priority="12703" operator="equal">
      <formula>"jan."</formula>
    </cfRule>
  </conditionalFormatting>
  <conditionalFormatting sqref="H9">
    <cfRule type="cellIs" dxfId="7155" priority="12701" operator="equal">
      <formula>"jan."</formula>
    </cfRule>
  </conditionalFormatting>
  <conditionalFormatting sqref="I9">
    <cfRule type="cellIs" dxfId="7154" priority="12698" operator="equal">
      <formula>"jan."</formula>
    </cfRule>
  </conditionalFormatting>
  <conditionalFormatting sqref="H9">
    <cfRule type="cellIs" dxfId="7153" priority="12697" operator="equal">
      <formula>"jan."</formula>
    </cfRule>
  </conditionalFormatting>
  <conditionalFormatting sqref="H9">
    <cfRule type="cellIs" dxfId="7152" priority="12695" operator="equal">
      <formula>"jan."</formula>
    </cfRule>
  </conditionalFormatting>
  <conditionalFormatting sqref="H9">
    <cfRule type="cellIs" dxfId="7151" priority="12693" operator="equal">
      <formula>"jan."</formula>
    </cfRule>
  </conditionalFormatting>
  <conditionalFormatting sqref="I9">
    <cfRule type="cellIs" dxfId="7150" priority="12690" operator="equal">
      <formula>"jan."</formula>
    </cfRule>
  </conditionalFormatting>
  <conditionalFormatting sqref="H9">
    <cfRule type="cellIs" dxfId="7149" priority="12682" operator="equal">
      <formula>"jan."</formula>
    </cfRule>
  </conditionalFormatting>
  <conditionalFormatting sqref="K9">
    <cfRule type="cellIs" dxfId="7148" priority="12681" operator="equal">
      <formula>"jan."</formula>
    </cfRule>
  </conditionalFormatting>
  <conditionalFormatting sqref="J9">
    <cfRule type="cellIs" dxfId="7147" priority="12680" operator="equal">
      <formula>"jan."</formula>
    </cfRule>
  </conditionalFormatting>
  <conditionalFormatting sqref="I9">
    <cfRule type="cellIs" dxfId="7146" priority="12679" operator="equal">
      <formula>"jan."</formula>
    </cfRule>
  </conditionalFormatting>
  <conditionalFormatting sqref="J9">
    <cfRule type="cellIs" dxfId="7145" priority="12678" operator="equal">
      <formula>"jan."</formula>
    </cfRule>
  </conditionalFormatting>
  <conditionalFormatting sqref="I9">
    <cfRule type="cellIs" dxfId="7144" priority="12677" operator="equal">
      <formula>"jan."</formula>
    </cfRule>
  </conditionalFormatting>
  <conditionalFormatting sqref="J9">
    <cfRule type="cellIs" dxfId="7143" priority="12676" operator="equal">
      <formula>"jan."</formula>
    </cfRule>
  </conditionalFormatting>
  <conditionalFormatting sqref="H9">
    <cfRule type="cellIs" dxfId="7142" priority="12675" operator="equal">
      <formula>"jan."</formula>
    </cfRule>
  </conditionalFormatting>
  <conditionalFormatting sqref="I9">
    <cfRule type="cellIs" dxfId="7141" priority="12674" operator="equal">
      <formula>"jan."</formula>
    </cfRule>
  </conditionalFormatting>
  <conditionalFormatting sqref="I9">
    <cfRule type="cellIs" dxfId="7140" priority="12673" operator="equal">
      <formula>"jan."</formula>
    </cfRule>
  </conditionalFormatting>
  <conditionalFormatting sqref="H9">
    <cfRule type="cellIs" dxfId="7139" priority="12672" operator="equal">
      <formula>"jan."</formula>
    </cfRule>
  </conditionalFormatting>
  <conditionalFormatting sqref="I9">
    <cfRule type="cellIs" dxfId="7138" priority="12671" operator="equal">
      <formula>"jan."</formula>
    </cfRule>
  </conditionalFormatting>
  <conditionalFormatting sqref="H9">
    <cfRule type="cellIs" dxfId="7137" priority="12670" operator="equal">
      <formula>"jan."</formula>
    </cfRule>
  </conditionalFormatting>
  <conditionalFormatting sqref="I9">
    <cfRule type="cellIs" dxfId="7136" priority="12669" operator="equal">
      <formula>"jan."</formula>
    </cfRule>
  </conditionalFormatting>
  <conditionalFormatting sqref="H9">
    <cfRule type="cellIs" dxfId="7135" priority="12667" operator="equal">
      <formula>"jan."</formula>
    </cfRule>
  </conditionalFormatting>
  <conditionalFormatting sqref="J9">
    <cfRule type="cellIs" dxfId="7134" priority="12666" operator="equal">
      <formula>"jan."</formula>
    </cfRule>
  </conditionalFormatting>
  <conditionalFormatting sqref="I9">
    <cfRule type="cellIs" dxfId="7133" priority="12665" operator="equal">
      <formula>"jan."</formula>
    </cfRule>
  </conditionalFormatting>
  <conditionalFormatting sqref="H9">
    <cfRule type="cellIs" dxfId="7132" priority="12664" operator="equal">
      <formula>"jan."</formula>
    </cfRule>
  </conditionalFormatting>
  <conditionalFormatting sqref="I9">
    <cfRule type="cellIs" dxfId="7131" priority="12663" operator="equal">
      <formula>"jan."</formula>
    </cfRule>
  </conditionalFormatting>
  <conditionalFormatting sqref="H9">
    <cfRule type="cellIs" dxfId="7130" priority="12662" operator="equal">
      <formula>"jan."</formula>
    </cfRule>
  </conditionalFormatting>
  <conditionalFormatting sqref="I9">
    <cfRule type="cellIs" dxfId="7129" priority="12661" operator="equal">
      <formula>"jan."</formula>
    </cfRule>
  </conditionalFormatting>
  <conditionalFormatting sqref="H9">
    <cfRule type="cellIs" dxfId="7128" priority="12659" operator="equal">
      <formula>"jan."</formula>
    </cfRule>
  </conditionalFormatting>
  <conditionalFormatting sqref="J9">
    <cfRule type="cellIs" dxfId="7127" priority="12658" operator="equal">
      <formula>"jan."</formula>
    </cfRule>
  </conditionalFormatting>
  <conditionalFormatting sqref="H9">
    <cfRule type="cellIs" dxfId="7126" priority="12657" operator="equal">
      <formula>"jan."</formula>
    </cfRule>
  </conditionalFormatting>
  <conditionalFormatting sqref="H9">
    <cfRule type="cellIs" dxfId="7125" priority="12655" operator="equal">
      <formula>"jan."</formula>
    </cfRule>
  </conditionalFormatting>
  <conditionalFormatting sqref="H9">
    <cfRule type="cellIs" dxfId="7124" priority="12653" operator="equal">
      <formula>"jan."</formula>
    </cfRule>
  </conditionalFormatting>
  <conditionalFormatting sqref="I9">
    <cfRule type="cellIs" dxfId="7123" priority="12650" operator="equal">
      <formula>"jan."</formula>
    </cfRule>
  </conditionalFormatting>
  <conditionalFormatting sqref="I9">
    <cfRule type="cellIs" dxfId="7122" priority="12649" operator="equal">
      <formula>"jan."</formula>
    </cfRule>
  </conditionalFormatting>
  <conditionalFormatting sqref="H9">
    <cfRule type="cellIs" dxfId="7121" priority="12648" operator="equal">
      <formula>"jan."</formula>
    </cfRule>
  </conditionalFormatting>
  <conditionalFormatting sqref="I9">
    <cfRule type="cellIs" dxfId="7120" priority="12647" operator="equal">
      <formula>"jan."</formula>
    </cfRule>
  </conditionalFormatting>
  <conditionalFormatting sqref="H9">
    <cfRule type="cellIs" dxfId="7119" priority="12646" operator="equal">
      <formula>"jan."</formula>
    </cfRule>
  </conditionalFormatting>
  <conditionalFormatting sqref="I9">
    <cfRule type="cellIs" dxfId="7118" priority="12645" operator="equal">
      <formula>"jan."</formula>
    </cfRule>
  </conditionalFormatting>
  <conditionalFormatting sqref="H9">
    <cfRule type="cellIs" dxfId="7117" priority="12643" operator="equal">
      <formula>"jan."</formula>
    </cfRule>
  </conditionalFormatting>
  <conditionalFormatting sqref="J9">
    <cfRule type="cellIs" dxfId="7116" priority="12642" operator="equal">
      <formula>"jan."</formula>
    </cfRule>
  </conditionalFormatting>
  <conditionalFormatting sqref="H9">
    <cfRule type="cellIs" dxfId="7115" priority="12641" operator="equal">
      <formula>"jan."</formula>
    </cfRule>
  </conditionalFormatting>
  <conditionalFormatting sqref="H9">
    <cfRule type="cellIs" dxfId="7114" priority="12639" operator="equal">
      <formula>"jan."</formula>
    </cfRule>
  </conditionalFormatting>
  <conditionalFormatting sqref="H9">
    <cfRule type="cellIs" dxfId="7113" priority="12637" operator="equal">
      <formula>"jan."</formula>
    </cfRule>
  </conditionalFormatting>
  <conditionalFormatting sqref="I9">
    <cfRule type="cellIs" dxfId="7112" priority="12634" operator="equal">
      <formula>"jan."</formula>
    </cfRule>
  </conditionalFormatting>
  <conditionalFormatting sqref="H9">
    <cfRule type="cellIs" dxfId="7111" priority="12633" operator="equal">
      <formula>"jan."</formula>
    </cfRule>
  </conditionalFormatting>
  <conditionalFormatting sqref="H9">
    <cfRule type="cellIs" dxfId="7110" priority="12631" operator="equal">
      <formula>"jan."</formula>
    </cfRule>
  </conditionalFormatting>
  <conditionalFormatting sqref="H9">
    <cfRule type="cellIs" dxfId="7109" priority="12629" operator="equal">
      <formula>"jan."</formula>
    </cfRule>
  </conditionalFormatting>
  <conditionalFormatting sqref="I9">
    <cfRule type="cellIs" dxfId="7108" priority="12626" operator="equal">
      <formula>"jan."</formula>
    </cfRule>
  </conditionalFormatting>
  <conditionalFormatting sqref="H9">
    <cfRule type="cellIs" dxfId="7107" priority="12618" operator="equal">
      <formula>"jan."</formula>
    </cfRule>
  </conditionalFormatting>
  <conditionalFormatting sqref="I9">
    <cfRule type="cellIs" dxfId="7106" priority="12617" operator="equal">
      <formula>"jan."</formula>
    </cfRule>
  </conditionalFormatting>
  <conditionalFormatting sqref="H9">
    <cfRule type="cellIs" dxfId="7105" priority="12616" operator="equal">
      <formula>"jan."</formula>
    </cfRule>
  </conditionalFormatting>
  <conditionalFormatting sqref="I9">
    <cfRule type="cellIs" dxfId="7104" priority="12615" operator="equal">
      <formula>"jan."</formula>
    </cfRule>
  </conditionalFormatting>
  <conditionalFormatting sqref="H9">
    <cfRule type="cellIs" dxfId="7103" priority="12614" operator="equal">
      <formula>"jan."</formula>
    </cfRule>
  </conditionalFormatting>
  <conditionalFormatting sqref="I9">
    <cfRule type="cellIs" dxfId="7102" priority="12613" operator="equal">
      <formula>"jan."</formula>
    </cfRule>
  </conditionalFormatting>
  <conditionalFormatting sqref="H9">
    <cfRule type="cellIs" dxfId="7101" priority="12611" operator="equal">
      <formula>"jan."</formula>
    </cfRule>
  </conditionalFormatting>
  <conditionalFormatting sqref="H9">
    <cfRule type="cellIs" dxfId="7100" priority="12610" operator="equal">
      <formula>"jan."</formula>
    </cfRule>
  </conditionalFormatting>
  <conditionalFormatting sqref="H9">
    <cfRule type="cellIs" dxfId="7099" priority="12608" operator="equal">
      <formula>"jan."</formula>
    </cfRule>
  </conditionalFormatting>
  <conditionalFormatting sqref="H9">
    <cfRule type="cellIs" dxfId="7098" priority="12606" operator="equal">
      <formula>"jan."</formula>
    </cfRule>
  </conditionalFormatting>
  <conditionalFormatting sqref="I9">
    <cfRule type="cellIs" dxfId="7097" priority="12603" operator="equal">
      <formula>"jan."</formula>
    </cfRule>
  </conditionalFormatting>
  <conditionalFormatting sqref="H9">
    <cfRule type="cellIs" dxfId="7096" priority="12602" operator="equal">
      <formula>"jan."</formula>
    </cfRule>
  </conditionalFormatting>
  <conditionalFormatting sqref="H9">
    <cfRule type="cellIs" dxfId="7095" priority="12600" operator="equal">
      <formula>"jan."</formula>
    </cfRule>
  </conditionalFormatting>
  <conditionalFormatting sqref="H9">
    <cfRule type="cellIs" dxfId="7094" priority="12598" operator="equal">
      <formula>"jan."</formula>
    </cfRule>
  </conditionalFormatting>
  <conditionalFormatting sqref="I9">
    <cfRule type="cellIs" dxfId="7093" priority="12595" operator="equal">
      <formula>"jan."</formula>
    </cfRule>
  </conditionalFormatting>
  <conditionalFormatting sqref="H9">
    <cfRule type="cellIs" dxfId="7092" priority="12587" operator="equal">
      <formula>"jan."</formula>
    </cfRule>
  </conditionalFormatting>
  <conditionalFormatting sqref="H9">
    <cfRule type="cellIs" dxfId="7091" priority="12586" operator="equal">
      <formula>"jan."</formula>
    </cfRule>
  </conditionalFormatting>
  <conditionalFormatting sqref="H9">
    <cfRule type="cellIs" dxfId="7090" priority="12584" operator="equal">
      <formula>"jan."</formula>
    </cfRule>
  </conditionalFormatting>
  <conditionalFormatting sqref="H9">
    <cfRule type="cellIs" dxfId="7089" priority="12582" operator="equal">
      <formula>"jan."</formula>
    </cfRule>
  </conditionalFormatting>
  <conditionalFormatting sqref="I9">
    <cfRule type="cellIs" dxfId="7088" priority="12579" operator="equal">
      <formula>"jan."</formula>
    </cfRule>
  </conditionalFormatting>
  <conditionalFormatting sqref="H9">
    <cfRule type="cellIs" dxfId="7087" priority="12571" operator="equal">
      <formula>"jan."</formula>
    </cfRule>
  </conditionalFormatting>
  <conditionalFormatting sqref="H9">
    <cfRule type="cellIs" dxfId="7086" priority="12563" operator="equal">
      <formula>"jan."</formula>
    </cfRule>
  </conditionalFormatting>
  <conditionalFormatting sqref="J9">
    <cfRule type="cellIs" dxfId="7085" priority="12554" operator="equal">
      <formula>"jan."</formula>
    </cfRule>
  </conditionalFormatting>
  <conditionalFormatting sqref="K9">
    <cfRule type="cellIs" dxfId="7084" priority="12553" operator="equal">
      <formula>"jan."</formula>
    </cfRule>
  </conditionalFormatting>
  <conditionalFormatting sqref="J9">
    <cfRule type="cellIs" dxfId="7083" priority="12552" operator="equal">
      <formula>"jan."</formula>
    </cfRule>
  </conditionalFormatting>
  <conditionalFormatting sqref="I9">
    <cfRule type="cellIs" dxfId="7082" priority="12551" operator="equal">
      <formula>"jan."</formula>
    </cfRule>
  </conditionalFormatting>
  <conditionalFormatting sqref="J9">
    <cfRule type="cellIs" dxfId="7081" priority="12550" operator="equal">
      <formula>"jan."</formula>
    </cfRule>
  </conditionalFormatting>
  <conditionalFormatting sqref="I9">
    <cfRule type="cellIs" dxfId="7080" priority="12549" operator="equal">
      <formula>"jan."</formula>
    </cfRule>
  </conditionalFormatting>
  <conditionalFormatting sqref="J9">
    <cfRule type="cellIs" dxfId="7079" priority="12548" operator="equal">
      <formula>"jan."</formula>
    </cfRule>
  </conditionalFormatting>
  <conditionalFormatting sqref="H9">
    <cfRule type="cellIs" dxfId="7078" priority="12547" operator="equal">
      <formula>"jan."</formula>
    </cfRule>
  </conditionalFormatting>
  <conditionalFormatting sqref="I9">
    <cfRule type="cellIs" dxfId="7077" priority="12546" operator="equal">
      <formula>"jan."</formula>
    </cfRule>
  </conditionalFormatting>
  <conditionalFormatting sqref="I9">
    <cfRule type="cellIs" dxfId="7076" priority="12545" operator="equal">
      <formula>"jan."</formula>
    </cfRule>
  </conditionalFormatting>
  <conditionalFormatting sqref="H9">
    <cfRule type="cellIs" dxfId="7075" priority="12544" operator="equal">
      <formula>"jan."</formula>
    </cfRule>
  </conditionalFormatting>
  <conditionalFormatting sqref="I9">
    <cfRule type="cellIs" dxfId="7074" priority="12543" operator="equal">
      <formula>"jan."</formula>
    </cfRule>
  </conditionalFormatting>
  <conditionalFormatting sqref="H9">
    <cfRule type="cellIs" dxfId="7073" priority="12542" operator="equal">
      <formula>"jan."</formula>
    </cfRule>
  </conditionalFormatting>
  <conditionalFormatting sqref="I9">
    <cfRule type="cellIs" dxfId="7072" priority="12541" operator="equal">
      <formula>"jan."</formula>
    </cfRule>
  </conditionalFormatting>
  <conditionalFormatting sqref="H9">
    <cfRule type="cellIs" dxfId="7071" priority="12539" operator="equal">
      <formula>"jan."</formula>
    </cfRule>
  </conditionalFormatting>
  <conditionalFormatting sqref="J9">
    <cfRule type="cellIs" dxfId="7070" priority="12538" operator="equal">
      <formula>"jan."</formula>
    </cfRule>
  </conditionalFormatting>
  <conditionalFormatting sqref="I9">
    <cfRule type="cellIs" dxfId="7069" priority="12537" operator="equal">
      <formula>"jan."</formula>
    </cfRule>
  </conditionalFormatting>
  <conditionalFormatting sqref="I9">
    <cfRule type="cellIs" dxfId="7068" priority="12535" operator="equal">
      <formula>"jan."</formula>
    </cfRule>
  </conditionalFormatting>
  <conditionalFormatting sqref="H9">
    <cfRule type="cellIs" dxfId="7067" priority="12534" operator="equal">
      <formula>"jan."</formula>
    </cfRule>
  </conditionalFormatting>
  <conditionalFormatting sqref="I9">
    <cfRule type="cellIs" dxfId="7066" priority="12533" operator="equal">
      <formula>"jan."</formula>
    </cfRule>
  </conditionalFormatting>
  <conditionalFormatting sqref="H9">
    <cfRule type="cellIs" dxfId="7065" priority="12531" operator="equal">
      <formula>"jan."</formula>
    </cfRule>
  </conditionalFormatting>
  <conditionalFormatting sqref="J9">
    <cfRule type="cellIs" dxfId="7064" priority="12530" operator="equal">
      <formula>"jan."</formula>
    </cfRule>
  </conditionalFormatting>
  <conditionalFormatting sqref="H9">
    <cfRule type="cellIs" dxfId="7063" priority="12529" operator="equal">
      <formula>"jan."</formula>
    </cfRule>
  </conditionalFormatting>
  <conditionalFormatting sqref="H9">
    <cfRule type="cellIs" dxfId="7062" priority="12527" operator="equal">
      <formula>"jan."</formula>
    </cfRule>
  </conditionalFormatting>
  <conditionalFormatting sqref="H9">
    <cfRule type="cellIs" dxfId="7061" priority="12525" operator="equal">
      <formula>"jan."</formula>
    </cfRule>
  </conditionalFormatting>
  <conditionalFormatting sqref="I9">
    <cfRule type="cellIs" dxfId="7060" priority="12522" operator="equal">
      <formula>"jan."</formula>
    </cfRule>
  </conditionalFormatting>
  <conditionalFormatting sqref="I9">
    <cfRule type="cellIs" dxfId="7059" priority="12521" operator="equal">
      <formula>"jan."</formula>
    </cfRule>
  </conditionalFormatting>
  <conditionalFormatting sqref="H9">
    <cfRule type="cellIs" dxfId="7058" priority="12520" operator="equal">
      <formula>"jan."</formula>
    </cfRule>
  </conditionalFormatting>
  <conditionalFormatting sqref="I9">
    <cfRule type="cellIs" dxfId="7057" priority="12519" operator="equal">
      <formula>"jan."</formula>
    </cfRule>
  </conditionalFormatting>
  <conditionalFormatting sqref="H9">
    <cfRule type="cellIs" dxfId="7056" priority="12518" operator="equal">
      <formula>"jan."</formula>
    </cfRule>
  </conditionalFormatting>
  <conditionalFormatting sqref="I9">
    <cfRule type="cellIs" dxfId="7055" priority="12517" operator="equal">
      <formula>"jan."</formula>
    </cfRule>
  </conditionalFormatting>
  <conditionalFormatting sqref="H9">
    <cfRule type="cellIs" dxfId="7054" priority="12515" operator="equal">
      <formula>"jan."</formula>
    </cfRule>
  </conditionalFormatting>
  <conditionalFormatting sqref="J9">
    <cfRule type="cellIs" dxfId="7053" priority="12514" operator="equal">
      <formula>"jan."</formula>
    </cfRule>
  </conditionalFormatting>
  <conditionalFormatting sqref="H9">
    <cfRule type="cellIs" dxfId="7052" priority="12513" operator="equal">
      <formula>"jan."</formula>
    </cfRule>
  </conditionalFormatting>
  <conditionalFormatting sqref="H9">
    <cfRule type="cellIs" dxfId="7051" priority="12511" operator="equal">
      <formula>"jan."</formula>
    </cfRule>
  </conditionalFormatting>
  <conditionalFormatting sqref="H9">
    <cfRule type="cellIs" dxfId="7050" priority="12509" operator="equal">
      <formula>"jan."</formula>
    </cfRule>
  </conditionalFormatting>
  <conditionalFormatting sqref="I9">
    <cfRule type="cellIs" dxfId="7049" priority="12506" operator="equal">
      <formula>"jan."</formula>
    </cfRule>
  </conditionalFormatting>
  <conditionalFormatting sqref="H9">
    <cfRule type="cellIs" dxfId="7048" priority="12505" operator="equal">
      <formula>"jan."</formula>
    </cfRule>
  </conditionalFormatting>
  <conditionalFormatting sqref="H9">
    <cfRule type="cellIs" dxfId="7047" priority="12503" operator="equal">
      <formula>"jan."</formula>
    </cfRule>
  </conditionalFormatting>
  <conditionalFormatting sqref="H9">
    <cfRule type="cellIs" dxfId="7046" priority="12501" operator="equal">
      <formula>"jan."</formula>
    </cfRule>
  </conditionalFormatting>
  <conditionalFormatting sqref="I9">
    <cfRule type="cellIs" dxfId="7045" priority="12498" operator="equal">
      <formula>"jan."</formula>
    </cfRule>
  </conditionalFormatting>
  <conditionalFormatting sqref="H9">
    <cfRule type="cellIs" dxfId="7044" priority="12490" operator="equal">
      <formula>"jan."</formula>
    </cfRule>
  </conditionalFormatting>
  <conditionalFormatting sqref="I9">
    <cfRule type="cellIs" dxfId="7043" priority="12489" operator="equal">
      <formula>"jan."</formula>
    </cfRule>
  </conditionalFormatting>
  <conditionalFormatting sqref="H9">
    <cfRule type="cellIs" dxfId="7042" priority="12488" operator="equal">
      <formula>"jan."</formula>
    </cfRule>
  </conditionalFormatting>
  <conditionalFormatting sqref="I9">
    <cfRule type="cellIs" dxfId="7041" priority="12487" operator="equal">
      <formula>"jan."</formula>
    </cfRule>
  </conditionalFormatting>
  <conditionalFormatting sqref="H9">
    <cfRule type="cellIs" dxfId="7040" priority="12486" operator="equal">
      <formula>"jan."</formula>
    </cfRule>
  </conditionalFormatting>
  <conditionalFormatting sqref="I9">
    <cfRule type="cellIs" dxfId="7039" priority="12485" operator="equal">
      <formula>"jan."</formula>
    </cfRule>
  </conditionalFormatting>
  <conditionalFormatting sqref="H9">
    <cfRule type="cellIs" dxfId="7038" priority="12483" operator="equal">
      <formula>"jan."</formula>
    </cfRule>
  </conditionalFormatting>
  <conditionalFormatting sqref="H9">
    <cfRule type="cellIs" dxfId="7037" priority="12482" operator="equal">
      <formula>"jan."</formula>
    </cfRule>
  </conditionalFormatting>
  <conditionalFormatting sqref="H9">
    <cfRule type="cellIs" dxfId="7036" priority="12480" operator="equal">
      <formula>"jan."</formula>
    </cfRule>
  </conditionalFormatting>
  <conditionalFormatting sqref="H9">
    <cfRule type="cellIs" dxfId="7035" priority="12478" operator="equal">
      <formula>"jan."</formula>
    </cfRule>
  </conditionalFormatting>
  <conditionalFormatting sqref="I9">
    <cfRule type="cellIs" dxfId="7034" priority="12475" operator="equal">
      <formula>"jan."</formula>
    </cfRule>
  </conditionalFormatting>
  <conditionalFormatting sqref="H9">
    <cfRule type="cellIs" dxfId="7033" priority="12474" operator="equal">
      <formula>"jan."</formula>
    </cfRule>
  </conditionalFormatting>
  <conditionalFormatting sqref="H9">
    <cfRule type="cellIs" dxfId="7032" priority="12472" operator="equal">
      <formula>"jan."</formula>
    </cfRule>
  </conditionalFormatting>
  <conditionalFormatting sqref="H9">
    <cfRule type="cellIs" dxfId="7031" priority="12470" operator="equal">
      <formula>"jan."</formula>
    </cfRule>
  </conditionalFormatting>
  <conditionalFormatting sqref="I9">
    <cfRule type="cellIs" dxfId="7030" priority="12467" operator="equal">
      <formula>"jan."</formula>
    </cfRule>
  </conditionalFormatting>
  <conditionalFormatting sqref="H9">
    <cfRule type="cellIs" dxfId="7029" priority="12459" operator="equal">
      <formula>"jan."</formula>
    </cfRule>
  </conditionalFormatting>
  <conditionalFormatting sqref="H9">
    <cfRule type="cellIs" dxfId="7028" priority="12458" operator="equal">
      <formula>"jan."</formula>
    </cfRule>
  </conditionalFormatting>
  <conditionalFormatting sqref="H9">
    <cfRule type="cellIs" dxfId="7027" priority="12456" operator="equal">
      <formula>"jan."</formula>
    </cfRule>
  </conditionalFormatting>
  <conditionalFormatting sqref="H9">
    <cfRule type="cellIs" dxfId="7026" priority="12454" operator="equal">
      <formula>"jan."</formula>
    </cfRule>
  </conditionalFormatting>
  <conditionalFormatting sqref="I9">
    <cfRule type="cellIs" dxfId="7025" priority="12451" operator="equal">
      <formula>"jan."</formula>
    </cfRule>
  </conditionalFormatting>
  <conditionalFormatting sqref="H9">
    <cfRule type="cellIs" dxfId="7024" priority="12443" operator="equal">
      <formula>"jan."</formula>
    </cfRule>
  </conditionalFormatting>
  <conditionalFormatting sqref="H9">
    <cfRule type="cellIs" dxfId="7023" priority="12435" operator="equal">
      <formula>"jan."</formula>
    </cfRule>
  </conditionalFormatting>
  <conditionalFormatting sqref="J9">
    <cfRule type="cellIs" dxfId="7022" priority="12426" operator="equal">
      <formula>"jan."</formula>
    </cfRule>
  </conditionalFormatting>
  <conditionalFormatting sqref="I9">
    <cfRule type="cellIs" dxfId="7021" priority="12425" operator="equal">
      <formula>"jan."</formula>
    </cfRule>
  </conditionalFormatting>
  <conditionalFormatting sqref="H9">
    <cfRule type="cellIs" dxfId="7020" priority="12424" operator="equal">
      <formula>"jan."</formula>
    </cfRule>
  </conditionalFormatting>
  <conditionalFormatting sqref="I9">
    <cfRule type="cellIs" dxfId="7019" priority="12423" operator="equal">
      <formula>"jan."</formula>
    </cfRule>
  </conditionalFormatting>
  <conditionalFormatting sqref="H9">
    <cfRule type="cellIs" dxfId="7018" priority="12422" operator="equal">
      <formula>"jan."</formula>
    </cfRule>
  </conditionalFormatting>
  <conditionalFormatting sqref="I9">
    <cfRule type="cellIs" dxfId="7017" priority="12421" operator="equal">
      <formula>"jan."</formula>
    </cfRule>
  </conditionalFormatting>
  <conditionalFormatting sqref="H9">
    <cfRule type="cellIs" dxfId="7016" priority="12419" operator="equal">
      <formula>"jan."</formula>
    </cfRule>
  </conditionalFormatting>
  <conditionalFormatting sqref="H9">
    <cfRule type="cellIs" dxfId="7015" priority="12418" operator="equal">
      <formula>"jan."</formula>
    </cfRule>
  </conditionalFormatting>
  <conditionalFormatting sqref="H9">
    <cfRule type="cellIs" dxfId="7014" priority="12416" operator="equal">
      <formula>"jan."</formula>
    </cfRule>
  </conditionalFormatting>
  <conditionalFormatting sqref="H9">
    <cfRule type="cellIs" dxfId="7013" priority="12414" operator="equal">
      <formula>"jan."</formula>
    </cfRule>
  </conditionalFormatting>
  <conditionalFormatting sqref="I9">
    <cfRule type="cellIs" dxfId="7012" priority="12411" operator="equal">
      <formula>"jan."</formula>
    </cfRule>
  </conditionalFormatting>
  <conditionalFormatting sqref="H9">
    <cfRule type="cellIs" dxfId="7011" priority="12410" operator="equal">
      <formula>"jan."</formula>
    </cfRule>
  </conditionalFormatting>
  <conditionalFormatting sqref="H9">
    <cfRule type="cellIs" dxfId="7010" priority="12408" operator="equal">
      <formula>"jan."</formula>
    </cfRule>
  </conditionalFormatting>
  <conditionalFormatting sqref="H9">
    <cfRule type="cellIs" dxfId="7009" priority="12406" operator="equal">
      <formula>"jan."</formula>
    </cfRule>
  </conditionalFormatting>
  <conditionalFormatting sqref="I9">
    <cfRule type="cellIs" dxfId="7008" priority="12403" operator="equal">
      <formula>"jan."</formula>
    </cfRule>
  </conditionalFormatting>
  <conditionalFormatting sqref="H9">
    <cfRule type="cellIs" dxfId="7007" priority="12395" operator="equal">
      <formula>"jan."</formula>
    </cfRule>
  </conditionalFormatting>
  <conditionalFormatting sqref="H9">
    <cfRule type="cellIs" dxfId="7006" priority="12394" operator="equal">
      <formula>"jan."</formula>
    </cfRule>
  </conditionalFormatting>
  <conditionalFormatting sqref="H9">
    <cfRule type="cellIs" dxfId="7005" priority="12392" operator="equal">
      <formula>"jan."</formula>
    </cfRule>
  </conditionalFormatting>
  <conditionalFormatting sqref="H9">
    <cfRule type="cellIs" dxfId="7004" priority="12390" operator="equal">
      <formula>"jan."</formula>
    </cfRule>
  </conditionalFormatting>
  <conditionalFormatting sqref="I9">
    <cfRule type="cellIs" dxfId="7003" priority="12387" operator="equal">
      <formula>"jan."</formula>
    </cfRule>
  </conditionalFormatting>
  <conditionalFormatting sqref="H9">
    <cfRule type="cellIs" dxfId="7002" priority="12379" operator="equal">
      <formula>"jan."</formula>
    </cfRule>
  </conditionalFormatting>
  <conditionalFormatting sqref="H9">
    <cfRule type="cellIs" dxfId="7001" priority="12371" operator="equal">
      <formula>"jan."</formula>
    </cfRule>
  </conditionalFormatting>
  <conditionalFormatting sqref="H9">
    <cfRule type="cellIs" dxfId="7000" priority="12362" operator="equal">
      <formula>"jan."</formula>
    </cfRule>
  </conditionalFormatting>
  <conditionalFormatting sqref="H9">
    <cfRule type="cellIs" dxfId="6999" priority="12360" operator="equal">
      <formula>"jan."</formula>
    </cfRule>
  </conditionalFormatting>
  <conditionalFormatting sqref="H9">
    <cfRule type="cellIs" dxfId="6998" priority="12358" operator="equal">
      <formula>"jan."</formula>
    </cfRule>
  </conditionalFormatting>
  <conditionalFormatting sqref="H9">
    <cfRule type="cellIs" dxfId="6997" priority="12348" operator="equal">
      <formula>"jan."</formula>
    </cfRule>
  </conditionalFormatting>
  <conditionalFormatting sqref="H9">
    <cfRule type="cellIs" dxfId="6996" priority="12340" operator="equal">
      <formula>"jan."</formula>
    </cfRule>
  </conditionalFormatting>
  <conditionalFormatting sqref="H9">
    <cfRule type="cellIs" dxfId="6995" priority="12324" operator="equal">
      <formula>"jan."</formula>
    </cfRule>
  </conditionalFormatting>
  <conditionalFormatting sqref="I9">
    <cfRule type="cellIs" dxfId="6994" priority="12300" operator="equal">
      <formula>"jan."</formula>
    </cfRule>
  </conditionalFormatting>
  <conditionalFormatting sqref="J9">
    <cfRule type="cellIs" dxfId="6993" priority="12299" operator="equal">
      <formula>"jan."</formula>
    </cfRule>
  </conditionalFormatting>
  <conditionalFormatting sqref="K9">
    <cfRule type="cellIs" dxfId="6992" priority="12298" operator="equal">
      <formula>"jan."</formula>
    </cfRule>
  </conditionalFormatting>
  <conditionalFormatting sqref="J9">
    <cfRule type="cellIs" dxfId="6991" priority="12297" operator="equal">
      <formula>"jan."</formula>
    </cfRule>
  </conditionalFormatting>
  <conditionalFormatting sqref="I9">
    <cfRule type="cellIs" dxfId="6990" priority="12296" operator="equal">
      <formula>"jan."</formula>
    </cfRule>
  </conditionalFormatting>
  <conditionalFormatting sqref="J9">
    <cfRule type="cellIs" dxfId="6989" priority="12295" operator="equal">
      <formula>"jan."</formula>
    </cfRule>
  </conditionalFormatting>
  <conditionalFormatting sqref="I9">
    <cfRule type="cellIs" dxfId="6988" priority="12294" operator="equal">
      <formula>"jan."</formula>
    </cfRule>
  </conditionalFormatting>
  <conditionalFormatting sqref="J9">
    <cfRule type="cellIs" dxfId="6987" priority="12293" operator="equal">
      <formula>"jan."</formula>
    </cfRule>
  </conditionalFormatting>
  <conditionalFormatting sqref="H9">
    <cfRule type="cellIs" dxfId="6986" priority="12292" operator="equal">
      <formula>"jan."</formula>
    </cfRule>
  </conditionalFormatting>
  <conditionalFormatting sqref="I9">
    <cfRule type="cellIs" dxfId="6985" priority="12291" operator="equal">
      <formula>"jan."</formula>
    </cfRule>
  </conditionalFormatting>
  <conditionalFormatting sqref="I9">
    <cfRule type="cellIs" dxfId="6984" priority="12290" operator="equal">
      <formula>"jan."</formula>
    </cfRule>
  </conditionalFormatting>
  <conditionalFormatting sqref="H9">
    <cfRule type="cellIs" dxfId="6983" priority="12289" operator="equal">
      <formula>"jan."</formula>
    </cfRule>
  </conditionalFormatting>
  <conditionalFormatting sqref="I9">
    <cfRule type="cellIs" dxfId="6982" priority="12288" operator="equal">
      <formula>"jan."</formula>
    </cfRule>
  </conditionalFormatting>
  <conditionalFormatting sqref="H9">
    <cfRule type="cellIs" dxfId="6981" priority="12287" operator="equal">
      <formula>"jan."</formula>
    </cfRule>
  </conditionalFormatting>
  <conditionalFormatting sqref="I9">
    <cfRule type="cellIs" dxfId="6980" priority="12286" operator="equal">
      <formula>"jan."</formula>
    </cfRule>
  </conditionalFormatting>
  <conditionalFormatting sqref="H9">
    <cfRule type="cellIs" dxfId="6979" priority="12284" operator="equal">
      <formula>"jan."</formula>
    </cfRule>
  </conditionalFormatting>
  <conditionalFormatting sqref="J9">
    <cfRule type="cellIs" dxfId="6978" priority="12283" operator="equal">
      <formula>"jan."</formula>
    </cfRule>
  </conditionalFormatting>
  <conditionalFormatting sqref="I9">
    <cfRule type="cellIs" dxfId="6977" priority="12282" operator="equal">
      <formula>"jan."</formula>
    </cfRule>
  </conditionalFormatting>
  <conditionalFormatting sqref="H9">
    <cfRule type="cellIs" dxfId="6976" priority="12281" operator="equal">
      <formula>"jan."</formula>
    </cfRule>
  </conditionalFormatting>
  <conditionalFormatting sqref="H9">
    <cfRule type="cellIs" dxfId="6975" priority="12279" operator="equal">
      <formula>"jan."</formula>
    </cfRule>
  </conditionalFormatting>
  <conditionalFormatting sqref="I9">
    <cfRule type="cellIs" dxfId="6974" priority="12278" operator="equal">
      <formula>"jan."</formula>
    </cfRule>
  </conditionalFormatting>
  <conditionalFormatting sqref="H9">
    <cfRule type="cellIs" dxfId="6973" priority="12276" operator="equal">
      <formula>"jan."</formula>
    </cfRule>
  </conditionalFormatting>
  <conditionalFormatting sqref="J9">
    <cfRule type="cellIs" dxfId="6972" priority="12275" operator="equal">
      <formula>"jan."</formula>
    </cfRule>
  </conditionalFormatting>
  <conditionalFormatting sqref="H9">
    <cfRule type="cellIs" dxfId="6971" priority="12274" operator="equal">
      <formula>"jan."</formula>
    </cfRule>
  </conditionalFormatting>
  <conditionalFormatting sqref="H9">
    <cfRule type="cellIs" dxfId="6970" priority="12272" operator="equal">
      <formula>"jan."</formula>
    </cfRule>
  </conditionalFormatting>
  <conditionalFormatting sqref="H9">
    <cfRule type="cellIs" dxfId="6969" priority="12270" operator="equal">
      <formula>"jan."</formula>
    </cfRule>
  </conditionalFormatting>
  <conditionalFormatting sqref="I9">
    <cfRule type="cellIs" dxfId="6968" priority="12267" operator="equal">
      <formula>"jan."</formula>
    </cfRule>
  </conditionalFormatting>
  <conditionalFormatting sqref="I9">
    <cfRule type="cellIs" dxfId="6967" priority="12266" operator="equal">
      <formula>"jan."</formula>
    </cfRule>
  </conditionalFormatting>
  <conditionalFormatting sqref="H9">
    <cfRule type="cellIs" dxfId="6966" priority="12265" operator="equal">
      <formula>"jan."</formula>
    </cfRule>
  </conditionalFormatting>
  <conditionalFormatting sqref="I9">
    <cfRule type="cellIs" dxfId="6965" priority="12264" operator="equal">
      <formula>"jan."</formula>
    </cfRule>
  </conditionalFormatting>
  <conditionalFormatting sqref="H9">
    <cfRule type="cellIs" dxfId="6964" priority="12263" operator="equal">
      <formula>"jan."</formula>
    </cfRule>
  </conditionalFormatting>
  <conditionalFormatting sqref="I9">
    <cfRule type="cellIs" dxfId="6963" priority="12262" operator="equal">
      <formula>"jan."</formula>
    </cfRule>
  </conditionalFormatting>
  <conditionalFormatting sqref="H9">
    <cfRule type="cellIs" dxfId="6962" priority="12260" operator="equal">
      <formula>"jan."</formula>
    </cfRule>
  </conditionalFormatting>
  <conditionalFormatting sqref="J9">
    <cfRule type="cellIs" dxfId="6961" priority="12259" operator="equal">
      <formula>"jan."</formula>
    </cfRule>
  </conditionalFormatting>
  <conditionalFormatting sqref="H9">
    <cfRule type="cellIs" dxfId="6960" priority="12258" operator="equal">
      <formula>"jan."</formula>
    </cfRule>
  </conditionalFormatting>
  <conditionalFormatting sqref="H9">
    <cfRule type="cellIs" dxfId="6959" priority="12256" operator="equal">
      <formula>"jan."</formula>
    </cfRule>
  </conditionalFormatting>
  <conditionalFormatting sqref="H9">
    <cfRule type="cellIs" dxfId="6958" priority="12254" operator="equal">
      <formula>"jan."</formula>
    </cfRule>
  </conditionalFormatting>
  <conditionalFormatting sqref="I9">
    <cfRule type="cellIs" dxfId="6957" priority="12251" operator="equal">
      <formula>"jan."</formula>
    </cfRule>
  </conditionalFormatting>
  <conditionalFormatting sqref="H9">
    <cfRule type="cellIs" dxfId="6956" priority="12250" operator="equal">
      <formula>"jan."</formula>
    </cfRule>
  </conditionalFormatting>
  <conditionalFormatting sqref="H9">
    <cfRule type="cellIs" dxfId="6955" priority="12248" operator="equal">
      <formula>"jan."</formula>
    </cfRule>
  </conditionalFormatting>
  <conditionalFormatting sqref="H9">
    <cfRule type="cellIs" dxfId="6954" priority="12246" operator="equal">
      <formula>"jan."</formula>
    </cfRule>
  </conditionalFormatting>
  <conditionalFormatting sqref="I9">
    <cfRule type="cellIs" dxfId="6953" priority="12243" operator="equal">
      <formula>"jan."</formula>
    </cfRule>
  </conditionalFormatting>
  <conditionalFormatting sqref="H9">
    <cfRule type="cellIs" dxfId="6952" priority="12235" operator="equal">
      <formula>"jan."</formula>
    </cfRule>
  </conditionalFormatting>
  <conditionalFormatting sqref="I9">
    <cfRule type="cellIs" dxfId="6951" priority="12234" operator="equal">
      <formula>"jan."</formula>
    </cfRule>
  </conditionalFormatting>
  <conditionalFormatting sqref="H9">
    <cfRule type="cellIs" dxfId="6950" priority="12233" operator="equal">
      <formula>"jan."</formula>
    </cfRule>
  </conditionalFormatting>
  <conditionalFormatting sqref="I9">
    <cfRule type="cellIs" dxfId="6949" priority="12232" operator="equal">
      <formula>"jan."</formula>
    </cfRule>
  </conditionalFormatting>
  <conditionalFormatting sqref="H9">
    <cfRule type="cellIs" dxfId="6948" priority="12231" operator="equal">
      <formula>"jan."</formula>
    </cfRule>
  </conditionalFormatting>
  <conditionalFormatting sqref="I9">
    <cfRule type="cellIs" dxfId="6947" priority="12230" operator="equal">
      <formula>"jan."</formula>
    </cfRule>
  </conditionalFormatting>
  <conditionalFormatting sqref="H9">
    <cfRule type="cellIs" dxfId="6946" priority="12228" operator="equal">
      <formula>"jan."</formula>
    </cfRule>
  </conditionalFormatting>
  <conditionalFormatting sqref="H9">
    <cfRule type="cellIs" dxfId="6945" priority="12227" operator="equal">
      <formula>"jan."</formula>
    </cfRule>
  </conditionalFormatting>
  <conditionalFormatting sqref="H9">
    <cfRule type="cellIs" dxfId="6944" priority="12225" operator="equal">
      <formula>"jan."</formula>
    </cfRule>
  </conditionalFormatting>
  <conditionalFormatting sqref="H9">
    <cfRule type="cellIs" dxfId="6943" priority="12223" operator="equal">
      <formula>"jan."</formula>
    </cfRule>
  </conditionalFormatting>
  <conditionalFormatting sqref="I9">
    <cfRule type="cellIs" dxfId="6942" priority="12220" operator="equal">
      <formula>"jan."</formula>
    </cfRule>
  </conditionalFormatting>
  <conditionalFormatting sqref="H9">
    <cfRule type="cellIs" dxfId="6941" priority="12219" operator="equal">
      <formula>"jan."</formula>
    </cfRule>
  </conditionalFormatting>
  <conditionalFormatting sqref="H9">
    <cfRule type="cellIs" dxfId="6940" priority="12217" operator="equal">
      <formula>"jan."</formula>
    </cfRule>
  </conditionalFormatting>
  <conditionalFormatting sqref="H9">
    <cfRule type="cellIs" dxfId="6939" priority="12215" operator="equal">
      <formula>"jan."</formula>
    </cfRule>
  </conditionalFormatting>
  <conditionalFormatting sqref="I9">
    <cfRule type="cellIs" dxfId="6938" priority="12212" operator="equal">
      <formula>"jan."</formula>
    </cfRule>
  </conditionalFormatting>
  <conditionalFormatting sqref="H9">
    <cfRule type="cellIs" dxfId="6937" priority="12204" operator="equal">
      <formula>"jan."</formula>
    </cfRule>
  </conditionalFormatting>
  <conditionalFormatting sqref="H9">
    <cfRule type="cellIs" dxfId="6936" priority="12203" operator="equal">
      <formula>"jan."</formula>
    </cfRule>
  </conditionalFormatting>
  <conditionalFormatting sqref="H9">
    <cfRule type="cellIs" dxfId="6935" priority="12201" operator="equal">
      <formula>"jan."</formula>
    </cfRule>
  </conditionalFormatting>
  <conditionalFormatting sqref="H9">
    <cfRule type="cellIs" dxfId="6934" priority="12199" operator="equal">
      <formula>"jan."</formula>
    </cfRule>
  </conditionalFormatting>
  <conditionalFormatting sqref="I9">
    <cfRule type="cellIs" dxfId="6933" priority="12196" operator="equal">
      <formula>"jan."</formula>
    </cfRule>
  </conditionalFormatting>
  <conditionalFormatting sqref="H9">
    <cfRule type="cellIs" dxfId="6932" priority="12188" operator="equal">
      <formula>"jan."</formula>
    </cfRule>
  </conditionalFormatting>
  <conditionalFormatting sqref="H9">
    <cfRule type="cellIs" dxfId="6931" priority="12180" operator="equal">
      <formula>"jan."</formula>
    </cfRule>
  </conditionalFormatting>
  <conditionalFormatting sqref="J9">
    <cfRule type="cellIs" dxfId="6930" priority="12171" operator="equal">
      <formula>"jan."</formula>
    </cfRule>
  </conditionalFormatting>
  <conditionalFormatting sqref="I9">
    <cfRule type="cellIs" dxfId="6929" priority="12170" operator="equal">
      <formula>"jan."</formula>
    </cfRule>
  </conditionalFormatting>
  <conditionalFormatting sqref="H9">
    <cfRule type="cellIs" dxfId="6928" priority="12169" operator="equal">
      <formula>"jan."</formula>
    </cfRule>
  </conditionalFormatting>
  <conditionalFormatting sqref="I9">
    <cfRule type="cellIs" dxfId="6927" priority="12168" operator="equal">
      <formula>"jan."</formula>
    </cfRule>
  </conditionalFormatting>
  <conditionalFormatting sqref="H9">
    <cfRule type="cellIs" dxfId="6926" priority="12167" operator="equal">
      <formula>"jan."</formula>
    </cfRule>
  </conditionalFormatting>
  <conditionalFormatting sqref="I9">
    <cfRule type="cellIs" dxfId="6925" priority="12166" operator="equal">
      <formula>"jan."</formula>
    </cfRule>
  </conditionalFormatting>
  <conditionalFormatting sqref="H9">
    <cfRule type="cellIs" dxfId="6924" priority="12164" operator="equal">
      <formula>"jan."</formula>
    </cfRule>
  </conditionalFormatting>
  <conditionalFormatting sqref="H9">
    <cfRule type="cellIs" dxfId="6923" priority="12163" operator="equal">
      <formula>"jan."</formula>
    </cfRule>
  </conditionalFormatting>
  <conditionalFormatting sqref="H9">
    <cfRule type="cellIs" dxfId="6922" priority="12161" operator="equal">
      <formula>"jan."</formula>
    </cfRule>
  </conditionalFormatting>
  <conditionalFormatting sqref="H9">
    <cfRule type="cellIs" dxfId="6921" priority="12159" operator="equal">
      <formula>"jan."</formula>
    </cfRule>
  </conditionalFormatting>
  <conditionalFormatting sqref="I9">
    <cfRule type="cellIs" dxfId="6920" priority="12156" operator="equal">
      <formula>"jan."</formula>
    </cfRule>
  </conditionalFormatting>
  <conditionalFormatting sqref="H9">
    <cfRule type="cellIs" dxfId="6919" priority="12155" operator="equal">
      <formula>"jan."</formula>
    </cfRule>
  </conditionalFormatting>
  <conditionalFormatting sqref="H9">
    <cfRule type="cellIs" dxfId="6918" priority="12153" operator="equal">
      <formula>"jan."</formula>
    </cfRule>
  </conditionalFormatting>
  <conditionalFormatting sqref="I9">
    <cfRule type="cellIs" dxfId="6917" priority="12148" operator="equal">
      <formula>"jan."</formula>
    </cfRule>
  </conditionalFormatting>
  <conditionalFormatting sqref="H9">
    <cfRule type="cellIs" dxfId="6916" priority="12140" operator="equal">
      <formula>"jan."</formula>
    </cfRule>
  </conditionalFormatting>
  <conditionalFormatting sqref="H9">
    <cfRule type="cellIs" dxfId="6915" priority="12139" operator="equal">
      <formula>"jan."</formula>
    </cfRule>
  </conditionalFormatting>
  <conditionalFormatting sqref="H9">
    <cfRule type="cellIs" dxfId="6914" priority="12137" operator="equal">
      <formula>"jan."</formula>
    </cfRule>
  </conditionalFormatting>
  <conditionalFormatting sqref="H9">
    <cfRule type="cellIs" dxfId="6913" priority="12135" operator="equal">
      <formula>"jan."</formula>
    </cfRule>
  </conditionalFormatting>
  <conditionalFormatting sqref="I9">
    <cfRule type="cellIs" dxfId="6912" priority="12132" operator="equal">
      <formula>"jan."</formula>
    </cfRule>
  </conditionalFormatting>
  <conditionalFormatting sqref="H9">
    <cfRule type="cellIs" dxfId="6911" priority="12124" operator="equal">
      <formula>"jan."</formula>
    </cfRule>
  </conditionalFormatting>
  <conditionalFormatting sqref="H9">
    <cfRule type="cellIs" dxfId="6910" priority="12116" operator="equal">
      <formula>"jan."</formula>
    </cfRule>
  </conditionalFormatting>
  <conditionalFormatting sqref="H9">
    <cfRule type="cellIs" dxfId="6909" priority="12107" operator="equal">
      <formula>"jan."</formula>
    </cfRule>
  </conditionalFormatting>
  <conditionalFormatting sqref="H9">
    <cfRule type="cellIs" dxfId="6908" priority="12105" operator="equal">
      <formula>"jan."</formula>
    </cfRule>
  </conditionalFormatting>
  <conditionalFormatting sqref="H9">
    <cfRule type="cellIs" dxfId="6907" priority="12103" operator="equal">
      <formula>"jan."</formula>
    </cfRule>
  </conditionalFormatting>
  <conditionalFormatting sqref="H9">
    <cfRule type="cellIs" dxfId="6906" priority="12093" operator="equal">
      <formula>"jan."</formula>
    </cfRule>
  </conditionalFormatting>
  <conditionalFormatting sqref="H9">
    <cfRule type="cellIs" dxfId="6905" priority="12085" operator="equal">
      <formula>"jan."</formula>
    </cfRule>
  </conditionalFormatting>
  <conditionalFormatting sqref="H9">
    <cfRule type="cellIs" dxfId="6904" priority="12069" operator="equal">
      <formula>"jan."</formula>
    </cfRule>
  </conditionalFormatting>
  <conditionalFormatting sqref="I9">
    <cfRule type="cellIs" dxfId="6903" priority="12045" operator="equal">
      <formula>"jan."</formula>
    </cfRule>
  </conditionalFormatting>
  <conditionalFormatting sqref="J9">
    <cfRule type="cellIs" dxfId="6902" priority="12044" operator="equal">
      <formula>"jan."</formula>
    </cfRule>
  </conditionalFormatting>
  <conditionalFormatting sqref="K9">
    <cfRule type="cellIs" dxfId="6901" priority="12043" operator="equal">
      <formula>"jan."</formula>
    </cfRule>
  </conditionalFormatting>
  <conditionalFormatting sqref="I9">
    <cfRule type="cellIs" dxfId="6900" priority="12042" operator="equal">
      <formula>"jan."</formula>
    </cfRule>
  </conditionalFormatting>
  <conditionalFormatting sqref="H9">
    <cfRule type="cellIs" dxfId="6899" priority="12041" operator="equal">
      <formula>"jan."</formula>
    </cfRule>
  </conditionalFormatting>
  <conditionalFormatting sqref="H9">
    <cfRule type="cellIs" dxfId="6898" priority="12039" operator="equal">
      <formula>"jan."</formula>
    </cfRule>
  </conditionalFormatting>
  <conditionalFormatting sqref="I9">
    <cfRule type="cellIs" dxfId="6897" priority="12038" operator="equal">
      <formula>"jan."</formula>
    </cfRule>
  </conditionalFormatting>
  <conditionalFormatting sqref="H9">
    <cfRule type="cellIs" dxfId="6896" priority="12036" operator="equal">
      <formula>"jan."</formula>
    </cfRule>
  </conditionalFormatting>
  <conditionalFormatting sqref="H9">
    <cfRule type="cellIs" dxfId="6895" priority="12035" operator="equal">
      <formula>"jan."</formula>
    </cfRule>
  </conditionalFormatting>
  <conditionalFormatting sqref="H9">
    <cfRule type="cellIs" dxfId="6894" priority="12033" operator="equal">
      <formula>"jan."</formula>
    </cfRule>
  </conditionalFormatting>
  <conditionalFormatting sqref="H9">
    <cfRule type="cellIs" dxfId="6893" priority="12031" operator="equal">
      <formula>"jan."</formula>
    </cfRule>
  </conditionalFormatting>
  <conditionalFormatting sqref="H9">
    <cfRule type="cellIs" dxfId="6892" priority="12027" operator="equal">
      <formula>"jan."</formula>
    </cfRule>
  </conditionalFormatting>
  <conditionalFormatting sqref="H9">
    <cfRule type="cellIs" dxfId="6891" priority="12025" operator="equal">
      <formula>"jan."</formula>
    </cfRule>
  </conditionalFormatting>
  <conditionalFormatting sqref="I9">
    <cfRule type="cellIs" dxfId="6890" priority="12020" operator="equal">
      <formula>"jan."</formula>
    </cfRule>
  </conditionalFormatting>
  <conditionalFormatting sqref="H9">
    <cfRule type="cellIs" dxfId="6889" priority="12012" operator="equal">
      <formula>"jan."</formula>
    </cfRule>
  </conditionalFormatting>
  <conditionalFormatting sqref="H9">
    <cfRule type="cellIs" dxfId="6888" priority="12011" operator="equal">
      <formula>"jan."</formula>
    </cfRule>
  </conditionalFormatting>
  <conditionalFormatting sqref="H9">
    <cfRule type="cellIs" dxfId="6887" priority="12009" operator="equal">
      <formula>"jan."</formula>
    </cfRule>
  </conditionalFormatting>
  <conditionalFormatting sqref="H9">
    <cfRule type="cellIs" dxfId="6886" priority="12007" operator="equal">
      <formula>"jan."</formula>
    </cfRule>
  </conditionalFormatting>
  <conditionalFormatting sqref="I9">
    <cfRule type="cellIs" dxfId="6885" priority="12004" operator="equal">
      <formula>"jan."</formula>
    </cfRule>
  </conditionalFormatting>
  <conditionalFormatting sqref="H9">
    <cfRule type="cellIs" dxfId="6884" priority="11996" operator="equal">
      <formula>"jan."</formula>
    </cfRule>
  </conditionalFormatting>
  <conditionalFormatting sqref="H9">
    <cfRule type="cellIs" dxfId="6883" priority="11988" operator="equal">
      <formula>"jan."</formula>
    </cfRule>
  </conditionalFormatting>
  <conditionalFormatting sqref="H9">
    <cfRule type="cellIs" dxfId="6882" priority="11979" operator="equal">
      <formula>"jan."</formula>
    </cfRule>
  </conditionalFormatting>
  <conditionalFormatting sqref="H9">
    <cfRule type="cellIs" dxfId="6881" priority="11977" operator="equal">
      <formula>"jan."</formula>
    </cfRule>
  </conditionalFormatting>
  <conditionalFormatting sqref="H9">
    <cfRule type="cellIs" dxfId="6880" priority="11975" operator="equal">
      <formula>"jan."</formula>
    </cfRule>
  </conditionalFormatting>
  <conditionalFormatting sqref="H9">
    <cfRule type="cellIs" dxfId="6879" priority="11965" operator="equal">
      <formula>"jan."</formula>
    </cfRule>
  </conditionalFormatting>
  <conditionalFormatting sqref="H9">
    <cfRule type="cellIs" dxfId="6878" priority="11957" operator="equal">
      <formula>"jan."</formula>
    </cfRule>
  </conditionalFormatting>
  <conditionalFormatting sqref="H9">
    <cfRule type="cellIs" dxfId="6877" priority="11941" operator="equal">
      <formula>"jan."</formula>
    </cfRule>
  </conditionalFormatting>
  <conditionalFormatting sqref="I9">
    <cfRule type="cellIs" dxfId="6876" priority="11917" operator="equal">
      <formula>"jan."</formula>
    </cfRule>
  </conditionalFormatting>
  <conditionalFormatting sqref="H9">
    <cfRule type="cellIs" dxfId="6875" priority="11916" operator="equal">
      <formula>"jan."</formula>
    </cfRule>
  </conditionalFormatting>
  <conditionalFormatting sqref="H9">
    <cfRule type="cellIs" dxfId="6874" priority="11914" operator="equal">
      <formula>"jan."</formula>
    </cfRule>
  </conditionalFormatting>
  <conditionalFormatting sqref="H9">
    <cfRule type="cellIs" dxfId="6873" priority="11912" operator="equal">
      <formula>"jan."</formula>
    </cfRule>
  </conditionalFormatting>
  <conditionalFormatting sqref="H9">
    <cfRule type="cellIs" dxfId="6872" priority="11902" operator="equal">
      <formula>"jan."</formula>
    </cfRule>
  </conditionalFormatting>
  <conditionalFormatting sqref="H9">
    <cfRule type="cellIs" dxfId="6871" priority="11894" operator="equal">
      <formula>"jan."</formula>
    </cfRule>
  </conditionalFormatting>
  <conditionalFormatting sqref="H9">
    <cfRule type="cellIs" dxfId="6870" priority="11878" operator="equal">
      <formula>"jan."</formula>
    </cfRule>
  </conditionalFormatting>
  <conditionalFormatting sqref="H9">
    <cfRule type="cellIs" dxfId="6869" priority="11798" operator="equal">
      <formula>"jan."</formula>
    </cfRule>
  </conditionalFormatting>
  <conditionalFormatting sqref="I9">
    <cfRule type="cellIs" dxfId="6868" priority="11797" operator="equal">
      <formula>"jan."</formula>
    </cfRule>
  </conditionalFormatting>
  <conditionalFormatting sqref="J9">
    <cfRule type="cellIs" dxfId="6867" priority="11796" operator="equal">
      <formula>"jan."</formula>
    </cfRule>
  </conditionalFormatting>
  <conditionalFormatting sqref="J9">
    <cfRule type="cellIs" dxfId="6866" priority="11795" operator="equal">
      <formula>"jan."</formula>
    </cfRule>
  </conditionalFormatting>
  <conditionalFormatting sqref="I9">
    <cfRule type="cellIs" dxfId="6865" priority="11794" operator="equal">
      <formula>"jan."</formula>
    </cfRule>
  </conditionalFormatting>
  <conditionalFormatting sqref="J9">
    <cfRule type="cellIs" dxfId="6864" priority="11793" operator="equal">
      <formula>"jan."</formula>
    </cfRule>
  </conditionalFormatting>
  <conditionalFormatting sqref="I9">
    <cfRule type="cellIs" dxfId="6863" priority="11792" operator="equal">
      <formula>"jan."</formula>
    </cfRule>
  </conditionalFormatting>
  <conditionalFormatting sqref="J9">
    <cfRule type="cellIs" dxfId="6862" priority="11791" operator="equal">
      <formula>"jan."</formula>
    </cfRule>
  </conditionalFormatting>
  <conditionalFormatting sqref="H9">
    <cfRule type="cellIs" dxfId="6861" priority="11790" operator="equal">
      <formula>"jan."</formula>
    </cfRule>
  </conditionalFormatting>
  <conditionalFormatting sqref="I9">
    <cfRule type="cellIs" dxfId="6860" priority="11789" operator="equal">
      <formula>"jan."</formula>
    </cfRule>
  </conditionalFormatting>
  <conditionalFormatting sqref="I9">
    <cfRule type="cellIs" dxfId="6859" priority="11788" operator="equal">
      <formula>"jan."</formula>
    </cfRule>
  </conditionalFormatting>
  <conditionalFormatting sqref="H9">
    <cfRule type="cellIs" dxfId="6858" priority="11787" operator="equal">
      <formula>"jan."</formula>
    </cfRule>
  </conditionalFormatting>
  <conditionalFormatting sqref="I9">
    <cfRule type="cellIs" dxfId="6857" priority="11786" operator="equal">
      <formula>"jan."</formula>
    </cfRule>
  </conditionalFormatting>
  <conditionalFormatting sqref="H9">
    <cfRule type="cellIs" dxfId="6856" priority="11785" operator="equal">
      <formula>"jan."</formula>
    </cfRule>
  </conditionalFormatting>
  <conditionalFormatting sqref="I9">
    <cfRule type="cellIs" dxfId="6855" priority="11784" operator="equal">
      <formula>"jan."</formula>
    </cfRule>
  </conditionalFormatting>
  <conditionalFormatting sqref="H9">
    <cfRule type="cellIs" dxfId="6854" priority="11782" operator="equal">
      <formula>"jan."</formula>
    </cfRule>
  </conditionalFormatting>
  <conditionalFormatting sqref="J9">
    <cfRule type="cellIs" dxfId="6853" priority="11781" operator="equal">
      <formula>"jan."</formula>
    </cfRule>
  </conditionalFormatting>
  <conditionalFormatting sqref="I9">
    <cfRule type="cellIs" dxfId="6852" priority="11780" operator="equal">
      <formula>"jan."</formula>
    </cfRule>
  </conditionalFormatting>
  <conditionalFormatting sqref="H9">
    <cfRule type="cellIs" dxfId="6851" priority="11779" operator="equal">
      <formula>"jan."</formula>
    </cfRule>
  </conditionalFormatting>
  <conditionalFormatting sqref="I9">
    <cfRule type="cellIs" dxfId="6850" priority="11778" operator="equal">
      <formula>"jan."</formula>
    </cfRule>
  </conditionalFormatting>
  <conditionalFormatting sqref="H9">
    <cfRule type="cellIs" dxfId="6849" priority="11777" operator="equal">
      <formula>"jan."</formula>
    </cfRule>
  </conditionalFormatting>
  <conditionalFormatting sqref="I9">
    <cfRule type="cellIs" dxfId="6848" priority="11776" operator="equal">
      <formula>"jan."</formula>
    </cfRule>
  </conditionalFormatting>
  <conditionalFormatting sqref="H9">
    <cfRule type="cellIs" dxfId="6847" priority="11774" operator="equal">
      <formula>"jan."</formula>
    </cfRule>
  </conditionalFormatting>
  <conditionalFormatting sqref="J9">
    <cfRule type="cellIs" dxfId="6846" priority="11773" operator="equal">
      <formula>"jan."</formula>
    </cfRule>
  </conditionalFormatting>
  <conditionalFormatting sqref="H9">
    <cfRule type="cellIs" dxfId="6845" priority="11772" operator="equal">
      <formula>"jan."</formula>
    </cfRule>
  </conditionalFormatting>
  <conditionalFormatting sqref="H9">
    <cfRule type="cellIs" dxfId="6844" priority="11770" operator="equal">
      <formula>"jan."</formula>
    </cfRule>
  </conditionalFormatting>
  <conditionalFormatting sqref="H9">
    <cfRule type="cellIs" dxfId="6843" priority="11768" operator="equal">
      <formula>"jan."</formula>
    </cfRule>
  </conditionalFormatting>
  <conditionalFormatting sqref="I9">
    <cfRule type="cellIs" dxfId="6842" priority="11765" operator="equal">
      <formula>"jan."</formula>
    </cfRule>
  </conditionalFormatting>
  <conditionalFormatting sqref="I9">
    <cfRule type="cellIs" dxfId="6841" priority="11764" operator="equal">
      <formula>"jan."</formula>
    </cfRule>
  </conditionalFormatting>
  <conditionalFormatting sqref="H9">
    <cfRule type="cellIs" dxfId="6840" priority="11763" operator="equal">
      <formula>"jan."</formula>
    </cfRule>
  </conditionalFormatting>
  <conditionalFormatting sqref="I9">
    <cfRule type="cellIs" dxfId="6839" priority="11762" operator="equal">
      <formula>"jan."</formula>
    </cfRule>
  </conditionalFormatting>
  <conditionalFormatting sqref="H9">
    <cfRule type="cellIs" dxfId="6838" priority="11761" operator="equal">
      <formula>"jan."</formula>
    </cfRule>
  </conditionalFormatting>
  <conditionalFormatting sqref="I9">
    <cfRule type="cellIs" dxfId="6837" priority="11760" operator="equal">
      <formula>"jan."</formula>
    </cfRule>
  </conditionalFormatting>
  <conditionalFormatting sqref="H9">
    <cfRule type="cellIs" dxfId="6836" priority="11758" operator="equal">
      <formula>"jan."</formula>
    </cfRule>
  </conditionalFormatting>
  <conditionalFormatting sqref="J9">
    <cfRule type="cellIs" dxfId="6835" priority="11757" operator="equal">
      <formula>"jan."</formula>
    </cfRule>
  </conditionalFormatting>
  <conditionalFormatting sqref="H9">
    <cfRule type="cellIs" dxfId="6834" priority="11756" operator="equal">
      <formula>"jan."</formula>
    </cfRule>
  </conditionalFormatting>
  <conditionalFormatting sqref="H9">
    <cfRule type="cellIs" dxfId="6833" priority="11754" operator="equal">
      <formula>"jan."</formula>
    </cfRule>
  </conditionalFormatting>
  <conditionalFormatting sqref="H9">
    <cfRule type="cellIs" dxfId="6832" priority="11752" operator="equal">
      <formula>"jan."</formula>
    </cfRule>
  </conditionalFormatting>
  <conditionalFormatting sqref="I9">
    <cfRule type="cellIs" dxfId="6831" priority="11749" operator="equal">
      <formula>"jan."</formula>
    </cfRule>
  </conditionalFormatting>
  <conditionalFormatting sqref="H9">
    <cfRule type="cellIs" dxfId="6830" priority="11748" operator="equal">
      <formula>"jan."</formula>
    </cfRule>
  </conditionalFormatting>
  <conditionalFormatting sqref="H9">
    <cfRule type="cellIs" dxfId="6829" priority="11746" operator="equal">
      <formula>"jan."</formula>
    </cfRule>
  </conditionalFormatting>
  <conditionalFormatting sqref="H9">
    <cfRule type="cellIs" dxfId="6828" priority="11744" operator="equal">
      <formula>"jan."</formula>
    </cfRule>
  </conditionalFormatting>
  <conditionalFormatting sqref="I9">
    <cfRule type="cellIs" dxfId="6827" priority="11741" operator="equal">
      <formula>"jan."</formula>
    </cfRule>
  </conditionalFormatting>
  <conditionalFormatting sqref="H9">
    <cfRule type="cellIs" dxfId="6826" priority="11733" operator="equal">
      <formula>"jan."</formula>
    </cfRule>
  </conditionalFormatting>
  <conditionalFormatting sqref="I9">
    <cfRule type="cellIs" dxfId="6825" priority="11732" operator="equal">
      <formula>"jan."</formula>
    </cfRule>
  </conditionalFormatting>
  <conditionalFormatting sqref="H9">
    <cfRule type="cellIs" dxfId="6824" priority="11731" operator="equal">
      <formula>"jan."</formula>
    </cfRule>
  </conditionalFormatting>
  <conditionalFormatting sqref="I9">
    <cfRule type="cellIs" dxfId="6823" priority="11730" operator="equal">
      <formula>"jan."</formula>
    </cfRule>
  </conditionalFormatting>
  <conditionalFormatting sqref="H9">
    <cfRule type="cellIs" dxfId="6822" priority="11729" operator="equal">
      <formula>"jan."</formula>
    </cfRule>
  </conditionalFormatting>
  <conditionalFormatting sqref="I9">
    <cfRule type="cellIs" dxfId="6821" priority="11728" operator="equal">
      <formula>"jan."</formula>
    </cfRule>
  </conditionalFormatting>
  <conditionalFormatting sqref="H9">
    <cfRule type="cellIs" dxfId="6820" priority="11726" operator="equal">
      <formula>"jan."</formula>
    </cfRule>
  </conditionalFormatting>
  <conditionalFormatting sqref="H9">
    <cfRule type="cellIs" dxfId="6819" priority="11725" operator="equal">
      <formula>"jan."</formula>
    </cfRule>
  </conditionalFormatting>
  <conditionalFormatting sqref="H9">
    <cfRule type="cellIs" dxfId="6818" priority="11723" operator="equal">
      <formula>"jan."</formula>
    </cfRule>
  </conditionalFormatting>
  <conditionalFormatting sqref="H9">
    <cfRule type="cellIs" dxfId="6817" priority="11721" operator="equal">
      <formula>"jan."</formula>
    </cfRule>
  </conditionalFormatting>
  <conditionalFormatting sqref="I9">
    <cfRule type="cellIs" dxfId="6816" priority="11718" operator="equal">
      <formula>"jan."</formula>
    </cfRule>
  </conditionalFormatting>
  <conditionalFormatting sqref="H9">
    <cfRule type="cellIs" dxfId="6815" priority="11717" operator="equal">
      <formula>"jan."</formula>
    </cfRule>
  </conditionalFormatting>
  <conditionalFormatting sqref="H9">
    <cfRule type="cellIs" dxfId="6814" priority="11715" operator="equal">
      <formula>"jan."</formula>
    </cfRule>
  </conditionalFormatting>
  <conditionalFormatting sqref="H9">
    <cfRule type="cellIs" dxfId="6813" priority="11713" operator="equal">
      <formula>"jan."</formula>
    </cfRule>
  </conditionalFormatting>
  <conditionalFormatting sqref="I9">
    <cfRule type="cellIs" dxfId="6812" priority="11710" operator="equal">
      <formula>"jan."</formula>
    </cfRule>
  </conditionalFormatting>
  <conditionalFormatting sqref="H9">
    <cfRule type="cellIs" dxfId="6811" priority="11702" operator="equal">
      <formula>"jan."</formula>
    </cfRule>
  </conditionalFormatting>
  <conditionalFormatting sqref="H9">
    <cfRule type="cellIs" dxfId="6810" priority="11701" operator="equal">
      <formula>"jan."</formula>
    </cfRule>
  </conditionalFormatting>
  <conditionalFormatting sqref="H9">
    <cfRule type="cellIs" dxfId="6809" priority="11699" operator="equal">
      <formula>"jan."</formula>
    </cfRule>
  </conditionalFormatting>
  <conditionalFormatting sqref="H9">
    <cfRule type="cellIs" dxfId="6808" priority="11697" operator="equal">
      <formula>"jan."</formula>
    </cfRule>
  </conditionalFormatting>
  <conditionalFormatting sqref="I9">
    <cfRule type="cellIs" dxfId="6807" priority="11694" operator="equal">
      <formula>"jan."</formula>
    </cfRule>
  </conditionalFormatting>
  <conditionalFormatting sqref="H9">
    <cfRule type="cellIs" dxfId="6806" priority="11686" operator="equal">
      <formula>"jan."</formula>
    </cfRule>
  </conditionalFormatting>
  <conditionalFormatting sqref="H9">
    <cfRule type="cellIs" dxfId="6805" priority="11678" operator="equal">
      <formula>"jan."</formula>
    </cfRule>
  </conditionalFormatting>
  <conditionalFormatting sqref="J9">
    <cfRule type="cellIs" dxfId="6804" priority="11669" operator="equal">
      <formula>"jan."</formula>
    </cfRule>
  </conditionalFormatting>
  <conditionalFormatting sqref="I9">
    <cfRule type="cellIs" dxfId="6803" priority="11668" operator="equal">
      <formula>"jan."</formula>
    </cfRule>
  </conditionalFormatting>
  <conditionalFormatting sqref="H9">
    <cfRule type="cellIs" dxfId="6802" priority="11667" operator="equal">
      <formula>"jan."</formula>
    </cfRule>
  </conditionalFormatting>
  <conditionalFormatting sqref="I9">
    <cfRule type="cellIs" dxfId="6801" priority="11666" operator="equal">
      <formula>"jan."</formula>
    </cfRule>
  </conditionalFormatting>
  <conditionalFormatting sqref="H9">
    <cfRule type="cellIs" dxfId="6800" priority="11665" operator="equal">
      <formula>"jan."</formula>
    </cfRule>
  </conditionalFormatting>
  <conditionalFormatting sqref="I9">
    <cfRule type="cellIs" dxfId="6799" priority="11664" operator="equal">
      <formula>"jan."</formula>
    </cfRule>
  </conditionalFormatting>
  <conditionalFormatting sqref="H9">
    <cfRule type="cellIs" dxfId="6798" priority="11662" operator="equal">
      <formula>"jan."</formula>
    </cfRule>
  </conditionalFormatting>
  <conditionalFormatting sqref="H9">
    <cfRule type="cellIs" dxfId="6797" priority="11661" operator="equal">
      <formula>"jan."</formula>
    </cfRule>
  </conditionalFormatting>
  <conditionalFormatting sqref="H9">
    <cfRule type="cellIs" dxfId="6796" priority="11659" operator="equal">
      <formula>"jan."</formula>
    </cfRule>
  </conditionalFormatting>
  <conditionalFormatting sqref="H9">
    <cfRule type="cellIs" dxfId="6795" priority="11657" operator="equal">
      <formula>"jan."</formula>
    </cfRule>
  </conditionalFormatting>
  <conditionalFormatting sqref="I9">
    <cfRule type="cellIs" dxfId="6794" priority="11654" operator="equal">
      <formula>"jan."</formula>
    </cfRule>
  </conditionalFormatting>
  <conditionalFormatting sqref="H9">
    <cfRule type="cellIs" dxfId="6793" priority="11653" operator="equal">
      <formula>"jan."</formula>
    </cfRule>
  </conditionalFormatting>
  <conditionalFormatting sqref="H9">
    <cfRule type="cellIs" dxfId="6792" priority="11651" operator="equal">
      <formula>"jan."</formula>
    </cfRule>
  </conditionalFormatting>
  <conditionalFormatting sqref="H9">
    <cfRule type="cellIs" dxfId="6791" priority="11649" operator="equal">
      <formula>"jan."</formula>
    </cfRule>
  </conditionalFormatting>
  <conditionalFormatting sqref="I9">
    <cfRule type="cellIs" dxfId="6790" priority="11646" operator="equal">
      <formula>"jan."</formula>
    </cfRule>
  </conditionalFormatting>
  <conditionalFormatting sqref="H9">
    <cfRule type="cellIs" dxfId="6789" priority="11638" operator="equal">
      <formula>"jan."</formula>
    </cfRule>
  </conditionalFormatting>
  <conditionalFormatting sqref="H9">
    <cfRule type="cellIs" dxfId="6788" priority="11637" operator="equal">
      <formula>"jan."</formula>
    </cfRule>
  </conditionalFormatting>
  <conditionalFormatting sqref="H9">
    <cfRule type="cellIs" dxfId="6787" priority="11635" operator="equal">
      <formula>"jan."</formula>
    </cfRule>
  </conditionalFormatting>
  <conditionalFormatting sqref="H9">
    <cfRule type="cellIs" dxfId="6786" priority="11633" operator="equal">
      <formula>"jan."</formula>
    </cfRule>
  </conditionalFormatting>
  <conditionalFormatting sqref="I9">
    <cfRule type="cellIs" dxfId="6785" priority="11630" operator="equal">
      <formula>"jan."</formula>
    </cfRule>
  </conditionalFormatting>
  <conditionalFormatting sqref="H9">
    <cfRule type="cellIs" dxfId="6784" priority="11622" operator="equal">
      <formula>"jan."</formula>
    </cfRule>
  </conditionalFormatting>
  <conditionalFormatting sqref="H9">
    <cfRule type="cellIs" dxfId="6783" priority="11614" operator="equal">
      <formula>"jan."</formula>
    </cfRule>
  </conditionalFormatting>
  <conditionalFormatting sqref="H9">
    <cfRule type="cellIs" dxfId="6782" priority="11605" operator="equal">
      <formula>"jan."</formula>
    </cfRule>
  </conditionalFormatting>
  <conditionalFormatting sqref="H9">
    <cfRule type="cellIs" dxfId="6781" priority="11603" operator="equal">
      <formula>"jan."</formula>
    </cfRule>
  </conditionalFormatting>
  <conditionalFormatting sqref="H9">
    <cfRule type="cellIs" dxfId="6780" priority="11601" operator="equal">
      <formula>"jan."</formula>
    </cfRule>
  </conditionalFormatting>
  <conditionalFormatting sqref="H9">
    <cfRule type="cellIs" dxfId="6779" priority="11591" operator="equal">
      <formula>"jan."</formula>
    </cfRule>
  </conditionalFormatting>
  <conditionalFormatting sqref="H9">
    <cfRule type="cellIs" dxfId="6778" priority="11583" operator="equal">
      <formula>"jan."</formula>
    </cfRule>
  </conditionalFormatting>
  <conditionalFormatting sqref="H9">
    <cfRule type="cellIs" dxfId="6777" priority="11567" operator="equal">
      <formula>"jan."</formula>
    </cfRule>
  </conditionalFormatting>
  <conditionalFormatting sqref="I9">
    <cfRule type="cellIs" dxfId="6776" priority="11543" operator="equal">
      <formula>"jan."</formula>
    </cfRule>
  </conditionalFormatting>
  <conditionalFormatting sqref="J9">
    <cfRule type="cellIs" dxfId="6775" priority="11542" operator="equal">
      <formula>"jan."</formula>
    </cfRule>
  </conditionalFormatting>
  <conditionalFormatting sqref="K9">
    <cfRule type="cellIs" dxfId="6774" priority="11541" operator="equal">
      <formula>"jan."</formula>
    </cfRule>
  </conditionalFormatting>
  <conditionalFormatting sqref="I9">
    <cfRule type="cellIs" dxfId="6773" priority="11540" operator="equal">
      <formula>"jan."</formula>
    </cfRule>
  </conditionalFormatting>
  <conditionalFormatting sqref="H9">
    <cfRule type="cellIs" dxfId="6772" priority="11539" operator="equal">
      <formula>"jan."</formula>
    </cfRule>
  </conditionalFormatting>
  <conditionalFormatting sqref="I9">
    <cfRule type="cellIs" dxfId="6771" priority="11538" operator="equal">
      <formula>"jan."</formula>
    </cfRule>
  </conditionalFormatting>
  <conditionalFormatting sqref="H9">
    <cfRule type="cellIs" dxfId="6770" priority="11537" operator="equal">
      <formula>"jan."</formula>
    </cfRule>
  </conditionalFormatting>
  <conditionalFormatting sqref="I9">
    <cfRule type="cellIs" dxfId="6769" priority="11536" operator="equal">
      <formula>"jan."</formula>
    </cfRule>
  </conditionalFormatting>
  <conditionalFormatting sqref="H9">
    <cfRule type="cellIs" dxfId="6768" priority="11534" operator="equal">
      <formula>"jan."</formula>
    </cfRule>
  </conditionalFormatting>
  <conditionalFormatting sqref="H9">
    <cfRule type="cellIs" dxfId="6767" priority="11533" operator="equal">
      <formula>"jan."</formula>
    </cfRule>
  </conditionalFormatting>
  <conditionalFormatting sqref="H9">
    <cfRule type="cellIs" dxfId="6766" priority="11531" operator="equal">
      <formula>"jan."</formula>
    </cfRule>
  </conditionalFormatting>
  <conditionalFormatting sqref="I9">
    <cfRule type="cellIs" dxfId="6765" priority="11526" operator="equal">
      <formula>"jan."</formula>
    </cfRule>
  </conditionalFormatting>
  <conditionalFormatting sqref="H9">
    <cfRule type="cellIs" dxfId="6764" priority="11525" operator="equal">
      <formula>"jan."</formula>
    </cfRule>
  </conditionalFormatting>
  <conditionalFormatting sqref="H9">
    <cfRule type="cellIs" dxfId="6763" priority="11523" operator="equal">
      <formula>"jan."</formula>
    </cfRule>
  </conditionalFormatting>
  <conditionalFormatting sqref="I9">
    <cfRule type="cellIs" dxfId="6762" priority="11518" operator="equal">
      <formula>"jan."</formula>
    </cfRule>
  </conditionalFormatting>
  <conditionalFormatting sqref="H9">
    <cfRule type="cellIs" dxfId="6761" priority="11510" operator="equal">
      <formula>"jan."</formula>
    </cfRule>
  </conditionalFormatting>
  <conditionalFormatting sqref="H9">
    <cfRule type="cellIs" dxfId="6760" priority="11509" operator="equal">
      <formula>"jan."</formula>
    </cfRule>
  </conditionalFormatting>
  <conditionalFormatting sqref="H9">
    <cfRule type="cellIs" dxfId="6759" priority="11507" operator="equal">
      <formula>"jan."</formula>
    </cfRule>
  </conditionalFormatting>
  <conditionalFormatting sqref="H9">
    <cfRule type="cellIs" dxfId="6758" priority="11505" operator="equal">
      <formula>"jan."</formula>
    </cfRule>
  </conditionalFormatting>
  <conditionalFormatting sqref="I9">
    <cfRule type="cellIs" dxfId="6757" priority="11502" operator="equal">
      <formula>"jan."</formula>
    </cfRule>
  </conditionalFormatting>
  <conditionalFormatting sqref="H9">
    <cfRule type="cellIs" dxfId="6756" priority="11494" operator="equal">
      <formula>"jan."</formula>
    </cfRule>
  </conditionalFormatting>
  <conditionalFormatting sqref="H9">
    <cfRule type="cellIs" dxfId="6755" priority="11486" operator="equal">
      <formula>"jan."</formula>
    </cfRule>
  </conditionalFormatting>
  <conditionalFormatting sqref="H9">
    <cfRule type="cellIs" dxfId="6754" priority="11477" operator="equal">
      <formula>"jan."</formula>
    </cfRule>
  </conditionalFormatting>
  <conditionalFormatting sqref="H9">
    <cfRule type="cellIs" dxfId="6753" priority="11475" operator="equal">
      <formula>"jan."</formula>
    </cfRule>
  </conditionalFormatting>
  <conditionalFormatting sqref="H9">
    <cfRule type="cellIs" dxfId="6752" priority="11473" operator="equal">
      <formula>"jan."</formula>
    </cfRule>
  </conditionalFormatting>
  <conditionalFormatting sqref="H9">
    <cfRule type="cellIs" dxfId="6751" priority="11463" operator="equal">
      <formula>"jan."</formula>
    </cfRule>
  </conditionalFormatting>
  <conditionalFormatting sqref="H9">
    <cfRule type="cellIs" dxfId="6750" priority="11455" operator="equal">
      <formula>"jan."</formula>
    </cfRule>
  </conditionalFormatting>
  <conditionalFormatting sqref="H9">
    <cfRule type="cellIs" dxfId="6749" priority="11439" operator="equal">
      <formula>"jan."</formula>
    </cfRule>
  </conditionalFormatting>
  <conditionalFormatting sqref="I9">
    <cfRule type="cellIs" dxfId="6748" priority="11415" operator="equal">
      <formula>"jan."</formula>
    </cfRule>
  </conditionalFormatting>
  <conditionalFormatting sqref="H9">
    <cfRule type="cellIs" dxfId="6747" priority="11414" operator="equal">
      <formula>"jan."</formula>
    </cfRule>
  </conditionalFormatting>
  <conditionalFormatting sqref="H9">
    <cfRule type="cellIs" dxfId="6746" priority="11412" operator="equal">
      <formula>"jan."</formula>
    </cfRule>
  </conditionalFormatting>
  <conditionalFormatting sqref="H9">
    <cfRule type="cellIs" dxfId="6745" priority="11410" operator="equal">
      <formula>"jan."</formula>
    </cfRule>
  </conditionalFormatting>
  <conditionalFormatting sqref="H9">
    <cfRule type="cellIs" dxfId="6744" priority="11400" operator="equal">
      <formula>"jan."</formula>
    </cfRule>
  </conditionalFormatting>
  <conditionalFormatting sqref="H9">
    <cfRule type="cellIs" dxfId="6743" priority="11392" operator="equal">
      <formula>"jan."</formula>
    </cfRule>
  </conditionalFormatting>
  <conditionalFormatting sqref="H9">
    <cfRule type="cellIs" dxfId="6742" priority="11376" operator="equal">
      <formula>"jan."</formula>
    </cfRule>
  </conditionalFormatting>
  <conditionalFormatting sqref="H9">
    <cfRule type="cellIs" dxfId="6741" priority="11296" operator="equal">
      <formula>"jan."</formula>
    </cfRule>
  </conditionalFormatting>
  <conditionalFormatting sqref="I9">
    <cfRule type="cellIs" dxfId="6740" priority="11295" operator="equal">
      <formula>"jan."</formula>
    </cfRule>
  </conditionalFormatting>
  <conditionalFormatting sqref="J9">
    <cfRule type="cellIs" dxfId="6739" priority="11294" operator="equal">
      <formula>"jan."</formula>
    </cfRule>
  </conditionalFormatting>
  <conditionalFormatting sqref="I9">
    <cfRule type="cellIs" dxfId="6738" priority="11293" operator="equal">
      <formula>"jan."</formula>
    </cfRule>
  </conditionalFormatting>
  <conditionalFormatting sqref="H9">
    <cfRule type="cellIs" dxfId="6737" priority="11292" operator="equal">
      <formula>"jan."</formula>
    </cfRule>
  </conditionalFormatting>
  <conditionalFormatting sqref="I9">
    <cfRule type="cellIs" dxfId="6736" priority="11291" operator="equal">
      <formula>"jan."</formula>
    </cfRule>
  </conditionalFormatting>
  <conditionalFormatting sqref="I9">
    <cfRule type="cellIs" dxfId="6735" priority="11289" operator="equal">
      <formula>"jan."</formula>
    </cfRule>
  </conditionalFormatting>
  <conditionalFormatting sqref="H9">
    <cfRule type="cellIs" dxfId="6734" priority="11287" operator="equal">
      <formula>"jan."</formula>
    </cfRule>
  </conditionalFormatting>
  <conditionalFormatting sqref="H9">
    <cfRule type="cellIs" dxfId="6733" priority="11286" operator="equal">
      <formula>"jan."</formula>
    </cfRule>
  </conditionalFormatting>
  <conditionalFormatting sqref="H9">
    <cfRule type="cellIs" dxfId="6732" priority="11284" operator="equal">
      <formula>"jan."</formula>
    </cfRule>
  </conditionalFormatting>
  <conditionalFormatting sqref="H9">
    <cfRule type="cellIs" dxfId="6731" priority="11282" operator="equal">
      <formula>"jan."</formula>
    </cfRule>
  </conditionalFormatting>
  <conditionalFormatting sqref="I9">
    <cfRule type="cellIs" dxfId="6730" priority="11279" operator="equal">
      <formula>"jan."</formula>
    </cfRule>
  </conditionalFormatting>
  <conditionalFormatting sqref="H9">
    <cfRule type="cellIs" dxfId="6729" priority="11278" operator="equal">
      <formula>"jan."</formula>
    </cfRule>
  </conditionalFormatting>
  <conditionalFormatting sqref="H9">
    <cfRule type="cellIs" dxfId="6728" priority="11276" operator="equal">
      <formula>"jan."</formula>
    </cfRule>
  </conditionalFormatting>
  <conditionalFormatting sqref="I9">
    <cfRule type="cellIs" dxfId="6727" priority="11271" operator="equal">
      <formula>"jan."</formula>
    </cfRule>
  </conditionalFormatting>
  <conditionalFormatting sqref="H9">
    <cfRule type="cellIs" dxfId="6726" priority="11263" operator="equal">
      <formula>"jan."</formula>
    </cfRule>
  </conditionalFormatting>
  <conditionalFormatting sqref="H9">
    <cfRule type="cellIs" dxfId="6725" priority="11258" operator="equal">
      <formula>"jan."</formula>
    </cfRule>
  </conditionalFormatting>
  <conditionalFormatting sqref="I9">
    <cfRule type="cellIs" dxfId="6724" priority="11255" operator="equal">
      <formula>"jan."</formula>
    </cfRule>
  </conditionalFormatting>
  <conditionalFormatting sqref="H9">
    <cfRule type="cellIs" dxfId="6723" priority="11247" operator="equal">
      <formula>"jan."</formula>
    </cfRule>
  </conditionalFormatting>
  <conditionalFormatting sqref="H9">
    <cfRule type="cellIs" dxfId="6722" priority="11239" operator="equal">
      <formula>"jan."</formula>
    </cfRule>
  </conditionalFormatting>
  <conditionalFormatting sqref="H9">
    <cfRule type="cellIs" dxfId="6721" priority="11230" operator="equal">
      <formula>"jan."</formula>
    </cfRule>
  </conditionalFormatting>
  <conditionalFormatting sqref="H9">
    <cfRule type="cellIs" dxfId="6720" priority="11228" operator="equal">
      <formula>"jan."</formula>
    </cfRule>
  </conditionalFormatting>
  <conditionalFormatting sqref="H9">
    <cfRule type="cellIs" dxfId="6719" priority="11226" operator="equal">
      <formula>"jan."</formula>
    </cfRule>
  </conditionalFormatting>
  <conditionalFormatting sqref="H9">
    <cfRule type="cellIs" dxfId="6718" priority="11216" operator="equal">
      <formula>"jan."</formula>
    </cfRule>
  </conditionalFormatting>
  <conditionalFormatting sqref="H9">
    <cfRule type="cellIs" dxfId="6717" priority="11208" operator="equal">
      <formula>"jan."</formula>
    </cfRule>
  </conditionalFormatting>
  <conditionalFormatting sqref="I9">
    <cfRule type="cellIs" dxfId="6716" priority="11168" operator="equal">
      <formula>"jan."</formula>
    </cfRule>
  </conditionalFormatting>
  <conditionalFormatting sqref="H9">
    <cfRule type="cellIs" dxfId="6715" priority="11167" operator="equal">
      <formula>"jan."</formula>
    </cfRule>
  </conditionalFormatting>
  <conditionalFormatting sqref="H9">
    <cfRule type="cellIs" dxfId="6714" priority="11165" operator="equal">
      <formula>"jan."</formula>
    </cfRule>
  </conditionalFormatting>
  <conditionalFormatting sqref="H9">
    <cfRule type="cellIs" dxfId="6713" priority="11163" operator="equal">
      <formula>"jan."</formula>
    </cfRule>
  </conditionalFormatting>
  <conditionalFormatting sqref="H9">
    <cfRule type="cellIs" dxfId="6712" priority="11153" operator="equal">
      <formula>"jan."</formula>
    </cfRule>
  </conditionalFormatting>
  <conditionalFormatting sqref="H9">
    <cfRule type="cellIs" dxfId="6711" priority="11129" operator="equal">
      <formula>"jan."</formula>
    </cfRule>
  </conditionalFormatting>
  <conditionalFormatting sqref="H9">
    <cfRule type="cellIs" dxfId="6710" priority="11049" operator="equal">
      <formula>"jan."</formula>
    </cfRule>
  </conditionalFormatting>
  <conditionalFormatting sqref="I9">
    <cfRule type="cellIs" dxfId="6709" priority="11048" operator="equal">
      <formula>"jan."</formula>
    </cfRule>
  </conditionalFormatting>
  <conditionalFormatting sqref="J9">
    <cfRule type="cellIs" dxfId="6708" priority="11047" operator="equal">
      <formula>"jan."</formula>
    </cfRule>
  </conditionalFormatting>
  <conditionalFormatting sqref="H9">
    <cfRule type="cellIs" dxfId="6707" priority="11046" operator="equal">
      <formula>"jan."</formula>
    </cfRule>
  </conditionalFormatting>
  <conditionalFormatting sqref="H9">
    <cfRule type="cellIs" dxfId="6706" priority="11044" operator="equal">
      <formula>"jan."</formula>
    </cfRule>
  </conditionalFormatting>
  <conditionalFormatting sqref="H9">
    <cfRule type="cellIs" dxfId="6705" priority="11042" operator="equal">
      <formula>"jan."</formula>
    </cfRule>
  </conditionalFormatting>
  <conditionalFormatting sqref="H9">
    <cfRule type="cellIs" dxfId="6704" priority="11032" operator="equal">
      <formula>"jan."</formula>
    </cfRule>
  </conditionalFormatting>
  <conditionalFormatting sqref="H9">
    <cfRule type="cellIs" dxfId="6703" priority="11024" operator="equal">
      <formula>"jan."</formula>
    </cfRule>
  </conditionalFormatting>
  <conditionalFormatting sqref="H9">
    <cfRule type="cellIs" dxfId="6702" priority="10928" operator="equal">
      <formula>"jan."</formula>
    </cfRule>
  </conditionalFormatting>
  <conditionalFormatting sqref="H9">
    <cfRule type="cellIs" dxfId="6701" priority="10829" operator="equal">
      <formula>"jan."</formula>
    </cfRule>
  </conditionalFormatting>
  <conditionalFormatting sqref="I9">
    <cfRule type="cellIs" dxfId="6700" priority="10828" operator="equal">
      <formula>"jan."</formula>
    </cfRule>
  </conditionalFormatting>
  <conditionalFormatting sqref="J9">
    <cfRule type="cellIs" dxfId="6699" priority="10827" operator="equal">
      <formula>"jan."</formula>
    </cfRule>
  </conditionalFormatting>
  <conditionalFormatting sqref="I9">
    <cfRule type="cellIs" dxfId="6698" priority="10826" operator="equal">
      <formula>"jan."</formula>
    </cfRule>
  </conditionalFormatting>
  <conditionalFormatting sqref="J9">
    <cfRule type="cellIs" dxfId="6697" priority="10825" operator="equal">
      <formula>"jan."</formula>
    </cfRule>
  </conditionalFormatting>
  <conditionalFormatting sqref="I9">
    <cfRule type="cellIs" dxfId="6696" priority="10824" operator="equal">
      <formula>"jan."</formula>
    </cfRule>
  </conditionalFormatting>
  <conditionalFormatting sqref="J9">
    <cfRule type="cellIs" dxfId="6695" priority="10823" operator="equal">
      <formula>"jan."</formula>
    </cfRule>
  </conditionalFormatting>
  <conditionalFormatting sqref="H9">
    <cfRule type="cellIs" dxfId="6694" priority="10822" operator="equal">
      <formula>"jan."</formula>
    </cfRule>
  </conditionalFormatting>
  <conditionalFormatting sqref="I9">
    <cfRule type="cellIs" dxfId="6693" priority="10821" operator="equal">
      <formula>"jan."</formula>
    </cfRule>
  </conditionalFormatting>
  <conditionalFormatting sqref="I9">
    <cfRule type="cellIs" dxfId="6692" priority="10820" operator="equal">
      <formula>"jan."</formula>
    </cfRule>
  </conditionalFormatting>
  <conditionalFormatting sqref="H9">
    <cfRule type="cellIs" dxfId="6691" priority="10819" operator="equal">
      <formula>"jan."</formula>
    </cfRule>
  </conditionalFormatting>
  <conditionalFormatting sqref="I9">
    <cfRule type="cellIs" dxfId="6690" priority="10818" operator="equal">
      <formula>"jan."</formula>
    </cfRule>
  </conditionalFormatting>
  <conditionalFormatting sqref="H9">
    <cfRule type="cellIs" dxfId="6689" priority="10817" operator="equal">
      <formula>"jan."</formula>
    </cfRule>
  </conditionalFormatting>
  <conditionalFormatting sqref="I9">
    <cfRule type="cellIs" dxfId="6688" priority="10816" operator="equal">
      <formula>"jan."</formula>
    </cfRule>
  </conditionalFormatting>
  <conditionalFormatting sqref="H9">
    <cfRule type="cellIs" dxfId="6687" priority="10814" operator="equal">
      <formula>"jan."</formula>
    </cfRule>
  </conditionalFormatting>
  <conditionalFormatting sqref="J9">
    <cfRule type="cellIs" dxfId="6686" priority="10813" operator="equal">
      <formula>"jan."</formula>
    </cfRule>
  </conditionalFormatting>
  <conditionalFormatting sqref="I9">
    <cfRule type="cellIs" dxfId="6685" priority="10812" operator="equal">
      <formula>"jan."</formula>
    </cfRule>
  </conditionalFormatting>
  <conditionalFormatting sqref="H9">
    <cfRule type="cellIs" dxfId="6684" priority="10811" operator="equal">
      <formula>"jan."</formula>
    </cfRule>
  </conditionalFormatting>
  <conditionalFormatting sqref="I9">
    <cfRule type="cellIs" dxfId="6683" priority="10810" operator="equal">
      <formula>"jan."</formula>
    </cfRule>
  </conditionalFormatting>
  <conditionalFormatting sqref="H9">
    <cfRule type="cellIs" dxfId="6682" priority="10809" operator="equal">
      <formula>"jan."</formula>
    </cfRule>
  </conditionalFormatting>
  <conditionalFormatting sqref="I9">
    <cfRule type="cellIs" dxfId="6681" priority="10808" operator="equal">
      <formula>"jan."</formula>
    </cfRule>
  </conditionalFormatting>
  <conditionalFormatting sqref="H9">
    <cfRule type="cellIs" dxfId="6680" priority="10806" operator="equal">
      <formula>"jan."</formula>
    </cfRule>
  </conditionalFormatting>
  <conditionalFormatting sqref="J9">
    <cfRule type="cellIs" dxfId="6679" priority="10805" operator="equal">
      <formula>"jan."</formula>
    </cfRule>
  </conditionalFormatting>
  <conditionalFormatting sqref="H9">
    <cfRule type="cellIs" dxfId="6678" priority="10804" operator="equal">
      <formula>"jan."</formula>
    </cfRule>
  </conditionalFormatting>
  <conditionalFormatting sqref="H9">
    <cfRule type="cellIs" dxfId="6677" priority="10802" operator="equal">
      <formula>"jan."</formula>
    </cfRule>
  </conditionalFormatting>
  <conditionalFormatting sqref="H9">
    <cfRule type="cellIs" dxfId="6676" priority="10800" operator="equal">
      <formula>"jan."</formula>
    </cfRule>
  </conditionalFormatting>
  <conditionalFormatting sqref="I9">
    <cfRule type="cellIs" dxfId="6675" priority="10797" operator="equal">
      <formula>"jan."</formula>
    </cfRule>
  </conditionalFormatting>
  <conditionalFormatting sqref="I9">
    <cfRule type="cellIs" dxfId="6674" priority="10796" operator="equal">
      <formula>"jan."</formula>
    </cfRule>
  </conditionalFormatting>
  <conditionalFormatting sqref="H9">
    <cfRule type="cellIs" dxfId="6673" priority="10795" operator="equal">
      <formula>"jan."</formula>
    </cfRule>
  </conditionalFormatting>
  <conditionalFormatting sqref="I9">
    <cfRule type="cellIs" dxfId="6672" priority="10794" operator="equal">
      <formula>"jan."</formula>
    </cfRule>
  </conditionalFormatting>
  <conditionalFormatting sqref="H9">
    <cfRule type="cellIs" dxfId="6671" priority="10793" operator="equal">
      <formula>"jan."</formula>
    </cfRule>
  </conditionalFormatting>
  <conditionalFormatting sqref="I9">
    <cfRule type="cellIs" dxfId="6670" priority="10792" operator="equal">
      <formula>"jan."</formula>
    </cfRule>
  </conditionalFormatting>
  <conditionalFormatting sqref="H9">
    <cfRule type="cellIs" dxfId="6669" priority="10790" operator="equal">
      <formula>"jan."</formula>
    </cfRule>
  </conditionalFormatting>
  <conditionalFormatting sqref="J9">
    <cfRule type="cellIs" dxfId="6668" priority="10789" operator="equal">
      <formula>"jan."</formula>
    </cfRule>
  </conditionalFormatting>
  <conditionalFormatting sqref="H9">
    <cfRule type="cellIs" dxfId="6667" priority="10788" operator="equal">
      <formula>"jan."</formula>
    </cfRule>
  </conditionalFormatting>
  <conditionalFormatting sqref="H9">
    <cfRule type="cellIs" dxfId="6666" priority="10786" operator="equal">
      <formula>"jan."</formula>
    </cfRule>
  </conditionalFormatting>
  <conditionalFormatting sqref="H9">
    <cfRule type="cellIs" dxfId="6665" priority="10784" operator="equal">
      <formula>"jan."</formula>
    </cfRule>
  </conditionalFormatting>
  <conditionalFormatting sqref="I9">
    <cfRule type="cellIs" dxfId="6664" priority="10781" operator="equal">
      <formula>"jan."</formula>
    </cfRule>
  </conditionalFormatting>
  <conditionalFormatting sqref="H9">
    <cfRule type="cellIs" dxfId="6663" priority="10780" operator="equal">
      <formula>"jan."</formula>
    </cfRule>
  </conditionalFormatting>
  <conditionalFormatting sqref="H9">
    <cfRule type="cellIs" dxfId="6662" priority="10778" operator="equal">
      <formula>"jan."</formula>
    </cfRule>
  </conditionalFormatting>
  <conditionalFormatting sqref="H9">
    <cfRule type="cellIs" dxfId="6661" priority="10776" operator="equal">
      <formula>"jan."</formula>
    </cfRule>
  </conditionalFormatting>
  <conditionalFormatting sqref="I9">
    <cfRule type="cellIs" dxfId="6660" priority="10773" operator="equal">
      <formula>"jan."</formula>
    </cfRule>
  </conditionalFormatting>
  <conditionalFormatting sqref="H9">
    <cfRule type="cellIs" dxfId="6659" priority="10765" operator="equal">
      <formula>"jan."</formula>
    </cfRule>
  </conditionalFormatting>
  <conditionalFormatting sqref="I9">
    <cfRule type="cellIs" dxfId="6658" priority="10764" operator="equal">
      <formula>"jan."</formula>
    </cfRule>
  </conditionalFormatting>
  <conditionalFormatting sqref="H9">
    <cfRule type="cellIs" dxfId="6657" priority="10763" operator="equal">
      <formula>"jan."</formula>
    </cfRule>
  </conditionalFormatting>
  <conditionalFormatting sqref="I9">
    <cfRule type="cellIs" dxfId="6656" priority="10762" operator="equal">
      <formula>"jan."</formula>
    </cfRule>
  </conditionalFormatting>
  <conditionalFormatting sqref="H9">
    <cfRule type="cellIs" dxfId="6655" priority="10761" operator="equal">
      <formula>"jan."</formula>
    </cfRule>
  </conditionalFormatting>
  <conditionalFormatting sqref="I9">
    <cfRule type="cellIs" dxfId="6654" priority="10760" operator="equal">
      <formula>"jan."</formula>
    </cfRule>
  </conditionalFormatting>
  <conditionalFormatting sqref="H9">
    <cfRule type="cellIs" dxfId="6653" priority="10758" operator="equal">
      <formula>"jan."</formula>
    </cfRule>
  </conditionalFormatting>
  <conditionalFormatting sqref="H9">
    <cfRule type="cellIs" dxfId="6652" priority="10757" operator="equal">
      <formula>"jan."</formula>
    </cfRule>
  </conditionalFormatting>
  <conditionalFormatting sqref="H9">
    <cfRule type="cellIs" dxfId="6651" priority="10755" operator="equal">
      <formula>"jan."</formula>
    </cfRule>
  </conditionalFormatting>
  <conditionalFormatting sqref="H9">
    <cfRule type="cellIs" dxfId="6650" priority="10753" operator="equal">
      <formula>"jan."</formula>
    </cfRule>
  </conditionalFormatting>
  <conditionalFormatting sqref="I9">
    <cfRule type="cellIs" dxfId="6649" priority="10750" operator="equal">
      <formula>"jan."</formula>
    </cfRule>
  </conditionalFormatting>
  <conditionalFormatting sqref="H9">
    <cfRule type="cellIs" dxfId="6648" priority="10749" operator="equal">
      <formula>"jan."</formula>
    </cfRule>
  </conditionalFormatting>
  <conditionalFormatting sqref="H9">
    <cfRule type="cellIs" dxfId="6647" priority="10747" operator="equal">
      <formula>"jan."</formula>
    </cfRule>
  </conditionalFormatting>
  <conditionalFormatting sqref="H9">
    <cfRule type="cellIs" dxfId="6646" priority="10745" operator="equal">
      <formula>"jan."</formula>
    </cfRule>
  </conditionalFormatting>
  <conditionalFormatting sqref="I9">
    <cfRule type="cellIs" dxfId="6645" priority="10742" operator="equal">
      <formula>"jan."</formula>
    </cfRule>
  </conditionalFormatting>
  <conditionalFormatting sqref="H9">
    <cfRule type="cellIs" dxfId="6644" priority="10734" operator="equal">
      <formula>"jan."</formula>
    </cfRule>
  </conditionalFormatting>
  <conditionalFormatting sqref="H9">
    <cfRule type="cellIs" dxfId="6643" priority="10733" operator="equal">
      <formula>"jan."</formula>
    </cfRule>
  </conditionalFormatting>
  <conditionalFormatting sqref="H9">
    <cfRule type="cellIs" dxfId="6642" priority="10731" operator="equal">
      <formula>"jan."</formula>
    </cfRule>
  </conditionalFormatting>
  <conditionalFormatting sqref="H9">
    <cfRule type="cellIs" dxfId="6641" priority="10729" operator="equal">
      <formula>"jan."</formula>
    </cfRule>
  </conditionalFormatting>
  <conditionalFormatting sqref="I9">
    <cfRule type="cellIs" dxfId="6640" priority="10726" operator="equal">
      <formula>"jan."</formula>
    </cfRule>
  </conditionalFormatting>
  <conditionalFormatting sqref="H9">
    <cfRule type="cellIs" dxfId="6639" priority="10718" operator="equal">
      <formula>"jan."</formula>
    </cfRule>
  </conditionalFormatting>
  <conditionalFormatting sqref="H9">
    <cfRule type="cellIs" dxfId="6638" priority="10710" operator="equal">
      <formula>"jan."</formula>
    </cfRule>
  </conditionalFormatting>
  <conditionalFormatting sqref="J9">
    <cfRule type="cellIs" dxfId="6637" priority="10701" operator="equal">
      <formula>"jan."</formula>
    </cfRule>
  </conditionalFormatting>
  <conditionalFormatting sqref="I9">
    <cfRule type="cellIs" dxfId="6636" priority="10700" operator="equal">
      <formula>"jan."</formula>
    </cfRule>
  </conditionalFormatting>
  <conditionalFormatting sqref="H9">
    <cfRule type="cellIs" dxfId="6635" priority="10699" operator="equal">
      <formula>"jan."</formula>
    </cfRule>
  </conditionalFormatting>
  <conditionalFormatting sqref="I9">
    <cfRule type="cellIs" dxfId="6634" priority="10698" operator="equal">
      <formula>"jan."</formula>
    </cfRule>
  </conditionalFormatting>
  <conditionalFormatting sqref="H9">
    <cfRule type="cellIs" dxfId="6633" priority="10697" operator="equal">
      <formula>"jan."</formula>
    </cfRule>
  </conditionalFormatting>
  <conditionalFormatting sqref="I9">
    <cfRule type="cellIs" dxfId="6632" priority="10696" operator="equal">
      <formula>"jan."</formula>
    </cfRule>
  </conditionalFormatting>
  <conditionalFormatting sqref="H9">
    <cfRule type="cellIs" dxfId="6631" priority="10694" operator="equal">
      <formula>"jan."</formula>
    </cfRule>
  </conditionalFormatting>
  <conditionalFormatting sqref="H9">
    <cfRule type="cellIs" dxfId="6630" priority="10693" operator="equal">
      <formula>"jan."</formula>
    </cfRule>
  </conditionalFormatting>
  <conditionalFormatting sqref="H9">
    <cfRule type="cellIs" dxfId="6629" priority="10691" operator="equal">
      <formula>"jan."</formula>
    </cfRule>
  </conditionalFormatting>
  <conditionalFormatting sqref="H9">
    <cfRule type="cellIs" dxfId="6628" priority="10689" operator="equal">
      <formula>"jan."</formula>
    </cfRule>
  </conditionalFormatting>
  <conditionalFormatting sqref="I9">
    <cfRule type="cellIs" dxfId="6627" priority="10686" operator="equal">
      <formula>"jan."</formula>
    </cfRule>
  </conditionalFormatting>
  <conditionalFormatting sqref="H9">
    <cfRule type="cellIs" dxfId="6626" priority="10685" operator="equal">
      <formula>"jan."</formula>
    </cfRule>
  </conditionalFormatting>
  <conditionalFormatting sqref="H9">
    <cfRule type="cellIs" dxfId="6625" priority="10683" operator="equal">
      <formula>"jan."</formula>
    </cfRule>
  </conditionalFormatting>
  <conditionalFormatting sqref="H9">
    <cfRule type="cellIs" dxfId="6624" priority="10681" operator="equal">
      <formula>"jan."</formula>
    </cfRule>
  </conditionalFormatting>
  <conditionalFormatting sqref="I9">
    <cfRule type="cellIs" dxfId="6623" priority="10678" operator="equal">
      <formula>"jan."</formula>
    </cfRule>
  </conditionalFormatting>
  <conditionalFormatting sqref="H9">
    <cfRule type="cellIs" dxfId="6622" priority="10670" operator="equal">
      <formula>"jan."</formula>
    </cfRule>
  </conditionalFormatting>
  <conditionalFormatting sqref="H9">
    <cfRule type="cellIs" dxfId="6621" priority="10669" operator="equal">
      <formula>"jan."</formula>
    </cfRule>
  </conditionalFormatting>
  <conditionalFormatting sqref="H9">
    <cfRule type="cellIs" dxfId="6620" priority="10667" operator="equal">
      <formula>"jan."</formula>
    </cfRule>
  </conditionalFormatting>
  <conditionalFormatting sqref="H9">
    <cfRule type="cellIs" dxfId="6619" priority="10665" operator="equal">
      <formula>"jan."</formula>
    </cfRule>
  </conditionalFormatting>
  <conditionalFormatting sqref="I9">
    <cfRule type="cellIs" dxfId="6618" priority="10662" operator="equal">
      <formula>"jan."</formula>
    </cfRule>
  </conditionalFormatting>
  <conditionalFormatting sqref="H9">
    <cfRule type="cellIs" dxfId="6617" priority="10654" operator="equal">
      <formula>"jan."</formula>
    </cfRule>
  </conditionalFormatting>
  <conditionalFormatting sqref="H9">
    <cfRule type="cellIs" dxfId="6616" priority="10646" operator="equal">
      <formula>"jan."</formula>
    </cfRule>
  </conditionalFormatting>
  <conditionalFormatting sqref="H9">
    <cfRule type="cellIs" dxfId="6615" priority="10637" operator="equal">
      <formula>"jan."</formula>
    </cfRule>
  </conditionalFormatting>
  <conditionalFormatting sqref="H9">
    <cfRule type="cellIs" dxfId="6614" priority="10635" operator="equal">
      <formula>"jan."</formula>
    </cfRule>
  </conditionalFormatting>
  <conditionalFormatting sqref="H9">
    <cfRule type="cellIs" dxfId="6613" priority="10633" operator="equal">
      <formula>"jan."</formula>
    </cfRule>
  </conditionalFormatting>
  <conditionalFormatting sqref="H9">
    <cfRule type="cellIs" dxfId="6612" priority="10623" operator="equal">
      <formula>"jan."</formula>
    </cfRule>
  </conditionalFormatting>
  <conditionalFormatting sqref="H9">
    <cfRule type="cellIs" dxfId="6611" priority="10615" operator="equal">
      <formula>"jan."</formula>
    </cfRule>
  </conditionalFormatting>
  <conditionalFormatting sqref="H9">
    <cfRule type="cellIs" dxfId="6610" priority="10599" operator="equal">
      <formula>"jan."</formula>
    </cfRule>
  </conditionalFormatting>
  <conditionalFormatting sqref="I9">
    <cfRule type="cellIs" dxfId="6609" priority="10575" operator="equal">
      <formula>"jan."</formula>
    </cfRule>
  </conditionalFormatting>
  <conditionalFormatting sqref="J9">
    <cfRule type="cellIs" dxfId="6608" priority="10574" operator="equal">
      <formula>"jan."</formula>
    </cfRule>
  </conditionalFormatting>
  <conditionalFormatting sqref="I9">
    <cfRule type="cellIs" dxfId="6607" priority="10573" operator="equal">
      <formula>"jan."</formula>
    </cfRule>
  </conditionalFormatting>
  <conditionalFormatting sqref="H9">
    <cfRule type="cellIs" dxfId="6606" priority="10572" operator="equal">
      <formula>"jan."</formula>
    </cfRule>
  </conditionalFormatting>
  <conditionalFormatting sqref="I9">
    <cfRule type="cellIs" dxfId="6605" priority="10571" operator="equal">
      <formula>"jan."</formula>
    </cfRule>
  </conditionalFormatting>
  <conditionalFormatting sqref="H9">
    <cfRule type="cellIs" dxfId="6604" priority="10570" operator="equal">
      <formula>"jan."</formula>
    </cfRule>
  </conditionalFormatting>
  <conditionalFormatting sqref="I9">
    <cfRule type="cellIs" dxfId="6603" priority="10569" operator="equal">
      <formula>"jan."</formula>
    </cfRule>
  </conditionalFormatting>
  <conditionalFormatting sqref="H9">
    <cfRule type="cellIs" dxfId="6602" priority="10567" operator="equal">
      <formula>"jan."</formula>
    </cfRule>
  </conditionalFormatting>
  <conditionalFormatting sqref="H9">
    <cfRule type="cellIs" dxfId="6601" priority="10566" operator="equal">
      <formula>"jan."</formula>
    </cfRule>
  </conditionalFormatting>
  <conditionalFormatting sqref="H9">
    <cfRule type="cellIs" dxfId="6600" priority="10564" operator="equal">
      <formula>"jan."</formula>
    </cfRule>
  </conditionalFormatting>
  <conditionalFormatting sqref="I9">
    <cfRule type="cellIs" dxfId="6599" priority="10559" operator="equal">
      <formula>"jan."</formula>
    </cfRule>
  </conditionalFormatting>
  <conditionalFormatting sqref="H9">
    <cfRule type="cellIs" dxfId="6598" priority="10558" operator="equal">
      <formula>"jan."</formula>
    </cfRule>
  </conditionalFormatting>
  <conditionalFormatting sqref="H9">
    <cfRule type="cellIs" dxfId="6597" priority="10556" operator="equal">
      <formula>"jan."</formula>
    </cfRule>
  </conditionalFormatting>
  <conditionalFormatting sqref="H9">
    <cfRule type="cellIs" dxfId="6596" priority="10554" operator="equal">
      <formula>"jan."</formula>
    </cfRule>
  </conditionalFormatting>
  <conditionalFormatting sqref="I9">
    <cfRule type="cellIs" dxfId="6595" priority="10551" operator="equal">
      <formula>"jan."</formula>
    </cfRule>
  </conditionalFormatting>
  <conditionalFormatting sqref="H9">
    <cfRule type="cellIs" dxfId="6594" priority="10543" operator="equal">
      <formula>"jan."</formula>
    </cfRule>
  </conditionalFormatting>
  <conditionalFormatting sqref="H9">
    <cfRule type="cellIs" dxfId="6593" priority="10542" operator="equal">
      <formula>"jan."</formula>
    </cfRule>
  </conditionalFormatting>
  <conditionalFormatting sqref="H9">
    <cfRule type="cellIs" dxfId="6592" priority="10540" operator="equal">
      <formula>"jan."</formula>
    </cfRule>
  </conditionalFormatting>
  <conditionalFormatting sqref="H9">
    <cfRule type="cellIs" dxfId="6591" priority="10538" operator="equal">
      <formula>"jan."</formula>
    </cfRule>
  </conditionalFormatting>
  <conditionalFormatting sqref="I9">
    <cfRule type="cellIs" dxfId="6590" priority="10535" operator="equal">
      <formula>"jan."</formula>
    </cfRule>
  </conditionalFormatting>
  <conditionalFormatting sqref="H9">
    <cfRule type="cellIs" dxfId="6589" priority="10527" operator="equal">
      <formula>"jan."</formula>
    </cfRule>
  </conditionalFormatting>
  <conditionalFormatting sqref="H9">
    <cfRule type="cellIs" dxfId="6588" priority="10519" operator="equal">
      <formula>"jan."</formula>
    </cfRule>
  </conditionalFormatting>
  <conditionalFormatting sqref="H9">
    <cfRule type="cellIs" dxfId="6587" priority="10510" operator="equal">
      <formula>"jan."</formula>
    </cfRule>
  </conditionalFormatting>
  <conditionalFormatting sqref="H9">
    <cfRule type="cellIs" dxfId="6586" priority="10508" operator="equal">
      <formula>"jan."</formula>
    </cfRule>
  </conditionalFormatting>
  <conditionalFormatting sqref="H9">
    <cfRule type="cellIs" dxfId="6585" priority="10506" operator="equal">
      <formula>"jan."</formula>
    </cfRule>
  </conditionalFormatting>
  <conditionalFormatting sqref="H9">
    <cfRule type="cellIs" dxfId="6584" priority="10496" operator="equal">
      <formula>"jan."</formula>
    </cfRule>
  </conditionalFormatting>
  <conditionalFormatting sqref="H9">
    <cfRule type="cellIs" dxfId="6583" priority="10488" operator="equal">
      <formula>"jan."</formula>
    </cfRule>
  </conditionalFormatting>
  <conditionalFormatting sqref="H9">
    <cfRule type="cellIs" dxfId="6582" priority="10472" operator="equal">
      <formula>"jan."</formula>
    </cfRule>
  </conditionalFormatting>
  <conditionalFormatting sqref="I9">
    <cfRule type="cellIs" dxfId="6581" priority="10448" operator="equal">
      <formula>"jan."</formula>
    </cfRule>
  </conditionalFormatting>
  <conditionalFormatting sqref="H9">
    <cfRule type="cellIs" dxfId="6580" priority="10447" operator="equal">
      <formula>"jan."</formula>
    </cfRule>
  </conditionalFormatting>
  <conditionalFormatting sqref="H9">
    <cfRule type="cellIs" dxfId="6579" priority="10445" operator="equal">
      <formula>"jan."</formula>
    </cfRule>
  </conditionalFormatting>
  <conditionalFormatting sqref="H9">
    <cfRule type="cellIs" dxfId="6578" priority="10443" operator="equal">
      <formula>"jan."</formula>
    </cfRule>
  </conditionalFormatting>
  <conditionalFormatting sqref="H9">
    <cfRule type="cellIs" dxfId="6577" priority="10433" operator="equal">
      <formula>"jan."</formula>
    </cfRule>
  </conditionalFormatting>
  <conditionalFormatting sqref="H9">
    <cfRule type="cellIs" dxfId="6576" priority="10425" operator="equal">
      <formula>"jan."</formula>
    </cfRule>
  </conditionalFormatting>
  <conditionalFormatting sqref="H9">
    <cfRule type="cellIs" dxfId="6575" priority="10409" operator="equal">
      <formula>"jan."</formula>
    </cfRule>
  </conditionalFormatting>
  <conditionalFormatting sqref="H9">
    <cfRule type="cellIs" dxfId="6574" priority="10329" operator="equal">
      <formula>"jan."</formula>
    </cfRule>
  </conditionalFormatting>
  <conditionalFormatting sqref="I9">
    <cfRule type="cellIs" dxfId="6573" priority="10328" operator="equal">
      <formula>"jan."</formula>
    </cfRule>
  </conditionalFormatting>
  <conditionalFormatting sqref="J9">
    <cfRule type="cellIs" dxfId="6572" priority="10327" operator="equal">
      <formula>"jan."</formula>
    </cfRule>
  </conditionalFormatting>
  <conditionalFormatting sqref="I9">
    <cfRule type="cellIs" dxfId="6571" priority="10326" operator="equal">
      <formula>"jan."</formula>
    </cfRule>
  </conditionalFormatting>
  <conditionalFormatting sqref="H9">
    <cfRule type="cellIs" dxfId="6570" priority="10325" operator="equal">
      <formula>"jan."</formula>
    </cfRule>
  </conditionalFormatting>
  <conditionalFormatting sqref="I9">
    <cfRule type="cellIs" dxfId="6569" priority="10324" operator="equal">
      <formula>"jan."</formula>
    </cfRule>
  </conditionalFormatting>
  <conditionalFormatting sqref="H9">
    <cfRule type="cellIs" dxfId="6568" priority="10323" operator="equal">
      <formula>"jan."</formula>
    </cfRule>
  </conditionalFormatting>
  <conditionalFormatting sqref="I9">
    <cfRule type="cellIs" dxfId="6567" priority="10322" operator="equal">
      <formula>"jan."</formula>
    </cfRule>
  </conditionalFormatting>
  <conditionalFormatting sqref="H9">
    <cfRule type="cellIs" dxfId="6566" priority="10320" operator="equal">
      <formula>"jan."</formula>
    </cfRule>
  </conditionalFormatting>
  <conditionalFormatting sqref="H9">
    <cfRule type="cellIs" dxfId="6565" priority="10319" operator="equal">
      <formula>"jan."</formula>
    </cfRule>
  </conditionalFormatting>
  <conditionalFormatting sqref="H9">
    <cfRule type="cellIs" dxfId="6564" priority="10317" operator="equal">
      <formula>"jan."</formula>
    </cfRule>
  </conditionalFormatting>
  <conditionalFormatting sqref="H9">
    <cfRule type="cellIs" dxfId="6563" priority="10315" operator="equal">
      <formula>"jan."</formula>
    </cfRule>
  </conditionalFormatting>
  <conditionalFormatting sqref="I9">
    <cfRule type="cellIs" dxfId="6562" priority="10312" operator="equal">
      <formula>"jan."</formula>
    </cfRule>
  </conditionalFormatting>
  <conditionalFormatting sqref="H9">
    <cfRule type="cellIs" dxfId="6561" priority="10311" operator="equal">
      <formula>"jan."</formula>
    </cfRule>
  </conditionalFormatting>
  <conditionalFormatting sqref="H9">
    <cfRule type="cellIs" dxfId="6560" priority="10309" operator="equal">
      <formula>"jan."</formula>
    </cfRule>
  </conditionalFormatting>
  <conditionalFormatting sqref="I9">
    <cfRule type="cellIs" dxfId="6559" priority="10304" operator="equal">
      <formula>"jan."</formula>
    </cfRule>
  </conditionalFormatting>
  <conditionalFormatting sqref="H9">
    <cfRule type="cellIs" dxfId="6558" priority="10296" operator="equal">
      <formula>"jan."</formula>
    </cfRule>
  </conditionalFormatting>
  <conditionalFormatting sqref="H9">
    <cfRule type="cellIs" dxfId="6557" priority="10295" operator="equal">
      <formula>"jan."</formula>
    </cfRule>
  </conditionalFormatting>
  <conditionalFormatting sqref="H9">
    <cfRule type="cellIs" dxfId="6556" priority="10293" operator="equal">
      <formula>"jan."</formula>
    </cfRule>
  </conditionalFormatting>
  <conditionalFormatting sqref="H9">
    <cfRule type="cellIs" dxfId="6555" priority="10291" operator="equal">
      <formula>"jan."</formula>
    </cfRule>
  </conditionalFormatting>
  <conditionalFormatting sqref="I9">
    <cfRule type="cellIs" dxfId="6554" priority="10288" operator="equal">
      <formula>"jan."</formula>
    </cfRule>
  </conditionalFormatting>
  <conditionalFormatting sqref="H9">
    <cfRule type="cellIs" dxfId="6553" priority="10280" operator="equal">
      <formula>"jan."</formula>
    </cfRule>
  </conditionalFormatting>
  <conditionalFormatting sqref="H9">
    <cfRule type="cellIs" dxfId="6552" priority="10272" operator="equal">
      <formula>"jan."</formula>
    </cfRule>
  </conditionalFormatting>
  <conditionalFormatting sqref="H9">
    <cfRule type="cellIs" dxfId="6551" priority="10263" operator="equal">
      <formula>"jan."</formula>
    </cfRule>
  </conditionalFormatting>
  <conditionalFormatting sqref="H9">
    <cfRule type="cellIs" dxfId="6550" priority="10261" operator="equal">
      <formula>"jan."</formula>
    </cfRule>
  </conditionalFormatting>
  <conditionalFormatting sqref="H9">
    <cfRule type="cellIs" dxfId="6549" priority="10259" operator="equal">
      <formula>"jan."</formula>
    </cfRule>
  </conditionalFormatting>
  <conditionalFormatting sqref="H9">
    <cfRule type="cellIs" dxfId="6548" priority="10249" operator="equal">
      <formula>"jan."</formula>
    </cfRule>
  </conditionalFormatting>
  <conditionalFormatting sqref="H9">
    <cfRule type="cellIs" dxfId="6547" priority="10241" operator="equal">
      <formula>"jan."</formula>
    </cfRule>
  </conditionalFormatting>
  <conditionalFormatting sqref="H9">
    <cfRule type="cellIs" dxfId="6546" priority="10225" operator="equal">
      <formula>"jan."</formula>
    </cfRule>
  </conditionalFormatting>
  <conditionalFormatting sqref="I9">
    <cfRule type="cellIs" dxfId="6545" priority="10201" operator="equal">
      <formula>"jan."</formula>
    </cfRule>
  </conditionalFormatting>
  <conditionalFormatting sqref="H9">
    <cfRule type="cellIs" dxfId="6544" priority="10200" operator="equal">
      <formula>"jan."</formula>
    </cfRule>
  </conditionalFormatting>
  <conditionalFormatting sqref="H9">
    <cfRule type="cellIs" dxfId="6543" priority="10198" operator="equal">
      <formula>"jan."</formula>
    </cfRule>
  </conditionalFormatting>
  <conditionalFormatting sqref="H9">
    <cfRule type="cellIs" dxfId="6542" priority="10196" operator="equal">
      <formula>"jan."</formula>
    </cfRule>
  </conditionalFormatting>
  <conditionalFormatting sqref="H9">
    <cfRule type="cellIs" dxfId="6541" priority="10186" operator="equal">
      <formula>"jan."</formula>
    </cfRule>
  </conditionalFormatting>
  <conditionalFormatting sqref="H9">
    <cfRule type="cellIs" dxfId="6540" priority="10162" operator="equal">
      <formula>"jan."</formula>
    </cfRule>
  </conditionalFormatting>
  <conditionalFormatting sqref="H9">
    <cfRule type="cellIs" dxfId="6539" priority="10082" operator="equal">
      <formula>"jan."</formula>
    </cfRule>
  </conditionalFormatting>
  <conditionalFormatting sqref="I9">
    <cfRule type="cellIs" dxfId="6538" priority="10081" operator="equal">
      <formula>"jan."</formula>
    </cfRule>
  </conditionalFormatting>
  <conditionalFormatting sqref="J9">
    <cfRule type="cellIs" dxfId="6537" priority="10080" operator="equal">
      <formula>"jan."</formula>
    </cfRule>
  </conditionalFormatting>
  <conditionalFormatting sqref="H9">
    <cfRule type="cellIs" dxfId="6536" priority="10079" operator="equal">
      <formula>"jan."</formula>
    </cfRule>
  </conditionalFormatting>
  <conditionalFormatting sqref="H9">
    <cfRule type="cellIs" dxfId="6535" priority="10077" operator="equal">
      <formula>"jan."</formula>
    </cfRule>
  </conditionalFormatting>
  <conditionalFormatting sqref="H9">
    <cfRule type="cellIs" dxfId="6534" priority="10075" operator="equal">
      <formula>"jan."</formula>
    </cfRule>
  </conditionalFormatting>
  <conditionalFormatting sqref="H9">
    <cfRule type="cellIs" dxfId="6533" priority="10065" operator="equal">
      <formula>"jan."</formula>
    </cfRule>
  </conditionalFormatting>
  <conditionalFormatting sqref="H9">
    <cfRule type="cellIs" dxfId="6532" priority="10057" operator="equal">
      <formula>"jan."</formula>
    </cfRule>
  </conditionalFormatting>
  <conditionalFormatting sqref="H9">
    <cfRule type="cellIs" dxfId="6531" priority="10041" operator="equal">
      <formula>"jan."</formula>
    </cfRule>
  </conditionalFormatting>
  <conditionalFormatting sqref="H9">
    <cfRule type="cellIs" dxfId="6530" priority="9961" operator="equal">
      <formula>"jan."</formula>
    </cfRule>
  </conditionalFormatting>
  <conditionalFormatting sqref="H9">
    <cfRule type="cellIs" dxfId="6529" priority="9862" operator="equal">
      <formula>"jan."</formula>
    </cfRule>
  </conditionalFormatting>
  <conditionalFormatting sqref="I9">
    <cfRule type="cellIs" dxfId="6528" priority="9861" operator="equal">
      <formula>"jan."</formula>
    </cfRule>
  </conditionalFormatting>
  <conditionalFormatting sqref="I9">
    <cfRule type="cellIs" dxfId="6527" priority="9860" operator="equal">
      <formula>"jan."</formula>
    </cfRule>
  </conditionalFormatting>
  <conditionalFormatting sqref="H9">
    <cfRule type="cellIs" dxfId="6526" priority="9859" operator="equal">
      <formula>"jan."</formula>
    </cfRule>
  </conditionalFormatting>
  <conditionalFormatting sqref="I9">
    <cfRule type="cellIs" dxfId="6525" priority="9858" operator="equal">
      <formula>"jan."</formula>
    </cfRule>
  </conditionalFormatting>
  <conditionalFormatting sqref="H9">
    <cfRule type="cellIs" dxfId="6524" priority="9857" operator="equal">
      <formula>"jan."</formula>
    </cfRule>
  </conditionalFormatting>
  <conditionalFormatting sqref="I9">
    <cfRule type="cellIs" dxfId="6523" priority="9856" operator="equal">
      <formula>"jan."</formula>
    </cfRule>
  </conditionalFormatting>
  <conditionalFormatting sqref="H9">
    <cfRule type="cellIs" dxfId="6522" priority="9854" operator="equal">
      <formula>"jan."</formula>
    </cfRule>
  </conditionalFormatting>
  <conditionalFormatting sqref="H9">
    <cfRule type="cellIs" dxfId="6521" priority="9853" operator="equal">
      <formula>"jan."</formula>
    </cfRule>
  </conditionalFormatting>
  <conditionalFormatting sqref="H9">
    <cfRule type="cellIs" dxfId="6520" priority="9851" operator="equal">
      <formula>"jan."</formula>
    </cfRule>
  </conditionalFormatting>
  <conditionalFormatting sqref="H9">
    <cfRule type="cellIs" dxfId="6519" priority="9849" operator="equal">
      <formula>"jan."</formula>
    </cfRule>
  </conditionalFormatting>
  <conditionalFormatting sqref="I9">
    <cfRule type="cellIs" dxfId="6518" priority="9846" operator="equal">
      <formula>"jan."</formula>
    </cfRule>
  </conditionalFormatting>
  <conditionalFormatting sqref="H9">
    <cfRule type="cellIs" dxfId="6517" priority="9845" operator="equal">
      <formula>"jan."</formula>
    </cfRule>
  </conditionalFormatting>
  <conditionalFormatting sqref="H9">
    <cfRule type="cellIs" dxfId="6516" priority="9843" operator="equal">
      <formula>"jan."</formula>
    </cfRule>
  </conditionalFormatting>
  <conditionalFormatting sqref="H9">
    <cfRule type="cellIs" dxfId="6515" priority="9841" operator="equal">
      <formula>"jan."</formula>
    </cfRule>
  </conditionalFormatting>
  <conditionalFormatting sqref="I9">
    <cfRule type="cellIs" dxfId="6514" priority="9838" operator="equal">
      <formula>"jan."</formula>
    </cfRule>
  </conditionalFormatting>
  <conditionalFormatting sqref="H9">
    <cfRule type="cellIs" dxfId="6513" priority="9830" operator="equal">
      <formula>"jan."</formula>
    </cfRule>
  </conditionalFormatting>
  <conditionalFormatting sqref="H9">
    <cfRule type="cellIs" dxfId="6512" priority="9829" operator="equal">
      <formula>"jan."</formula>
    </cfRule>
  </conditionalFormatting>
  <conditionalFormatting sqref="H9">
    <cfRule type="cellIs" dxfId="6511" priority="9827" operator="equal">
      <formula>"jan."</formula>
    </cfRule>
  </conditionalFormatting>
  <conditionalFormatting sqref="H9">
    <cfRule type="cellIs" dxfId="6510" priority="9825" operator="equal">
      <formula>"jan."</formula>
    </cfRule>
  </conditionalFormatting>
  <conditionalFormatting sqref="I9">
    <cfRule type="cellIs" dxfId="6509" priority="9822" operator="equal">
      <formula>"jan."</formula>
    </cfRule>
  </conditionalFormatting>
  <conditionalFormatting sqref="H9">
    <cfRule type="cellIs" dxfId="6508" priority="9814" operator="equal">
      <formula>"jan."</formula>
    </cfRule>
  </conditionalFormatting>
  <conditionalFormatting sqref="H9">
    <cfRule type="cellIs" dxfId="6507" priority="9806" operator="equal">
      <formula>"jan."</formula>
    </cfRule>
  </conditionalFormatting>
  <conditionalFormatting sqref="H9">
    <cfRule type="cellIs" dxfId="6506" priority="9797" operator="equal">
      <formula>"jan."</formula>
    </cfRule>
  </conditionalFormatting>
  <conditionalFormatting sqref="H9">
    <cfRule type="cellIs" dxfId="6505" priority="9795" operator="equal">
      <formula>"jan."</formula>
    </cfRule>
  </conditionalFormatting>
  <conditionalFormatting sqref="H9">
    <cfRule type="cellIs" dxfId="6504" priority="9793" operator="equal">
      <formula>"jan."</formula>
    </cfRule>
  </conditionalFormatting>
  <conditionalFormatting sqref="H9">
    <cfRule type="cellIs" dxfId="6503" priority="9783" operator="equal">
      <formula>"jan."</formula>
    </cfRule>
  </conditionalFormatting>
  <conditionalFormatting sqref="H9">
    <cfRule type="cellIs" dxfId="6502" priority="9775" operator="equal">
      <formula>"jan."</formula>
    </cfRule>
  </conditionalFormatting>
  <conditionalFormatting sqref="H9">
    <cfRule type="cellIs" dxfId="6501" priority="9759" operator="equal">
      <formula>"jan."</formula>
    </cfRule>
  </conditionalFormatting>
  <conditionalFormatting sqref="I9">
    <cfRule type="cellIs" dxfId="6500" priority="9735" operator="equal">
      <formula>"jan."</formula>
    </cfRule>
  </conditionalFormatting>
  <conditionalFormatting sqref="H9">
    <cfRule type="cellIs" dxfId="6499" priority="9734" operator="equal">
      <formula>"jan."</formula>
    </cfRule>
  </conditionalFormatting>
  <conditionalFormatting sqref="H9">
    <cfRule type="cellIs" dxfId="6498" priority="9732" operator="equal">
      <formula>"jan."</formula>
    </cfRule>
  </conditionalFormatting>
  <conditionalFormatting sqref="H9">
    <cfRule type="cellIs" dxfId="6497" priority="9730" operator="equal">
      <formula>"jan."</formula>
    </cfRule>
  </conditionalFormatting>
  <conditionalFormatting sqref="H9">
    <cfRule type="cellIs" dxfId="6496" priority="9720" operator="equal">
      <formula>"jan."</formula>
    </cfRule>
  </conditionalFormatting>
  <conditionalFormatting sqref="H9">
    <cfRule type="cellIs" dxfId="6495" priority="9712" operator="equal">
      <formula>"jan."</formula>
    </cfRule>
  </conditionalFormatting>
  <conditionalFormatting sqref="H9">
    <cfRule type="cellIs" dxfId="6494" priority="9696" operator="equal">
      <formula>"jan."</formula>
    </cfRule>
  </conditionalFormatting>
  <conditionalFormatting sqref="H9">
    <cfRule type="cellIs" dxfId="6493" priority="9616" operator="equal">
      <formula>"jan."</formula>
    </cfRule>
  </conditionalFormatting>
  <conditionalFormatting sqref="J9">
    <cfRule type="cellIs" dxfId="6492" priority="9614" operator="equal">
      <formula>"jan."</formula>
    </cfRule>
  </conditionalFormatting>
  <conditionalFormatting sqref="H9">
    <cfRule type="cellIs" dxfId="6491" priority="9613" operator="equal">
      <formula>"jan."</formula>
    </cfRule>
  </conditionalFormatting>
  <conditionalFormatting sqref="H9">
    <cfRule type="cellIs" dxfId="6490" priority="9611" operator="equal">
      <formula>"jan."</formula>
    </cfRule>
  </conditionalFormatting>
  <conditionalFormatting sqref="H9">
    <cfRule type="cellIs" dxfId="6489" priority="9609" operator="equal">
      <formula>"jan."</formula>
    </cfRule>
  </conditionalFormatting>
  <conditionalFormatting sqref="H9">
    <cfRule type="cellIs" dxfId="6488" priority="9599" operator="equal">
      <formula>"jan."</formula>
    </cfRule>
  </conditionalFormatting>
  <conditionalFormatting sqref="H9">
    <cfRule type="cellIs" dxfId="6487" priority="9591" operator="equal">
      <formula>"jan."</formula>
    </cfRule>
  </conditionalFormatting>
  <conditionalFormatting sqref="H9">
    <cfRule type="cellIs" dxfId="6486" priority="9575" operator="equal">
      <formula>"jan."</formula>
    </cfRule>
  </conditionalFormatting>
  <conditionalFormatting sqref="H9">
    <cfRule type="cellIs" dxfId="6485" priority="9495" operator="equal">
      <formula>"jan."</formula>
    </cfRule>
  </conditionalFormatting>
  <conditionalFormatting sqref="H9">
    <cfRule type="cellIs" dxfId="6484" priority="9396" operator="equal">
      <formula>"jan."</formula>
    </cfRule>
  </conditionalFormatting>
  <conditionalFormatting sqref="I9">
    <cfRule type="cellIs" dxfId="6483" priority="9395" operator="equal">
      <formula>"jan."</formula>
    </cfRule>
  </conditionalFormatting>
  <conditionalFormatting sqref="H9">
    <cfRule type="cellIs" dxfId="6482" priority="9394" operator="equal">
      <formula>"jan."</formula>
    </cfRule>
  </conditionalFormatting>
  <conditionalFormatting sqref="H9">
    <cfRule type="cellIs" dxfId="6481" priority="9392" operator="equal">
      <formula>"jan."</formula>
    </cfRule>
  </conditionalFormatting>
  <conditionalFormatting sqref="H9">
    <cfRule type="cellIs" dxfId="6480" priority="9390" operator="equal">
      <formula>"jan."</formula>
    </cfRule>
  </conditionalFormatting>
  <conditionalFormatting sqref="H9">
    <cfRule type="cellIs" dxfId="6479" priority="9380" operator="equal">
      <formula>"jan."</formula>
    </cfRule>
  </conditionalFormatting>
  <conditionalFormatting sqref="H9">
    <cfRule type="cellIs" dxfId="6478" priority="9372" operator="equal">
      <formula>"jan."</formula>
    </cfRule>
  </conditionalFormatting>
  <conditionalFormatting sqref="H9">
    <cfRule type="cellIs" dxfId="6477" priority="9356" operator="equal">
      <formula>"jan."</formula>
    </cfRule>
  </conditionalFormatting>
  <conditionalFormatting sqref="H9">
    <cfRule type="cellIs" dxfId="6476" priority="9276" operator="equal">
      <formula>"jan."</formula>
    </cfRule>
  </conditionalFormatting>
  <conditionalFormatting sqref="H9">
    <cfRule type="cellIs" dxfId="6475" priority="9177" operator="equal">
      <formula>"jan."</formula>
    </cfRule>
  </conditionalFormatting>
  <conditionalFormatting sqref="I9">
    <cfRule type="cellIs" dxfId="6474" priority="9176" operator="equal">
      <formula>"jan."</formula>
    </cfRule>
  </conditionalFormatting>
  <conditionalFormatting sqref="H9">
    <cfRule type="cellIs" dxfId="6473" priority="9013" operator="equal">
      <formula>"jan."</formula>
    </cfRule>
  </conditionalFormatting>
  <conditionalFormatting sqref="K9">
    <cfRule type="cellIs" dxfId="6472" priority="9012" operator="equal">
      <formula>"jan."</formula>
    </cfRule>
  </conditionalFormatting>
  <conditionalFormatting sqref="L9">
    <cfRule type="cellIs" dxfId="6471" priority="9011" operator="equal">
      <formula>"jan."</formula>
    </cfRule>
  </conditionalFormatting>
  <conditionalFormatting sqref="L9">
    <cfRule type="cellIs" dxfId="6470" priority="9010" operator="equal">
      <formula>"jan."</formula>
    </cfRule>
  </conditionalFormatting>
  <conditionalFormatting sqref="M9">
    <cfRule type="cellIs" dxfId="6469" priority="9009" operator="equal">
      <formula>"jan."</formula>
    </cfRule>
  </conditionalFormatting>
  <conditionalFormatting sqref="M9">
    <cfRule type="cellIs" dxfId="6468" priority="9008" operator="equal">
      <formula>"jan."</formula>
    </cfRule>
  </conditionalFormatting>
  <conditionalFormatting sqref="H9">
    <cfRule type="cellIs" dxfId="6467" priority="12787" operator="equal">
      <formula>"jan."</formula>
    </cfRule>
  </conditionalFormatting>
  <conditionalFormatting sqref="H9">
    <cfRule type="cellIs" dxfId="6466" priority="12536" operator="equal">
      <formula>"jan."</formula>
    </cfRule>
  </conditionalFormatting>
  <conditionalFormatting sqref="I9">
    <cfRule type="cellIs" dxfId="6465" priority="12280" operator="equal">
      <formula>"jan."</formula>
    </cfRule>
  </conditionalFormatting>
  <conditionalFormatting sqref="H9">
    <cfRule type="cellIs" dxfId="6464" priority="12151" operator="equal">
      <formula>"jan."</formula>
    </cfRule>
  </conditionalFormatting>
  <conditionalFormatting sqref="I9">
    <cfRule type="cellIs" dxfId="6463" priority="12040" operator="equal">
      <formula>"jan."</formula>
    </cfRule>
  </conditionalFormatting>
  <conditionalFormatting sqref="I9">
    <cfRule type="cellIs" dxfId="6462" priority="12028" operator="equal">
      <formula>"jan."</formula>
    </cfRule>
  </conditionalFormatting>
  <conditionalFormatting sqref="H9">
    <cfRule type="cellIs" dxfId="6461" priority="12023" operator="equal">
      <formula>"jan."</formula>
    </cfRule>
  </conditionalFormatting>
  <conditionalFormatting sqref="H9">
    <cfRule type="cellIs" dxfId="6460" priority="11529" operator="equal">
      <formula>"jan."</formula>
    </cfRule>
  </conditionalFormatting>
  <conditionalFormatting sqref="H9">
    <cfRule type="cellIs" dxfId="6459" priority="11521" operator="equal">
      <formula>"jan."</formula>
    </cfRule>
  </conditionalFormatting>
  <conditionalFormatting sqref="H9">
    <cfRule type="cellIs" dxfId="6458" priority="11290" operator="equal">
      <formula>"jan."</formula>
    </cfRule>
  </conditionalFormatting>
  <conditionalFormatting sqref="H9">
    <cfRule type="cellIs" dxfId="6457" priority="11274" operator="equal">
      <formula>"jan."</formula>
    </cfRule>
  </conditionalFormatting>
  <conditionalFormatting sqref="H9">
    <cfRule type="cellIs" dxfId="6456" priority="11262" operator="equal">
      <formula>"jan."</formula>
    </cfRule>
  </conditionalFormatting>
  <conditionalFormatting sqref="H9">
    <cfRule type="cellIs" dxfId="6455" priority="11260" operator="equal">
      <formula>"jan."</formula>
    </cfRule>
  </conditionalFormatting>
  <conditionalFormatting sqref="H9">
    <cfRule type="cellIs" dxfId="6454" priority="11192" operator="equal">
      <formula>"jan."</formula>
    </cfRule>
  </conditionalFormatting>
  <conditionalFormatting sqref="H9">
    <cfRule type="cellIs" dxfId="6453" priority="11145" operator="equal">
      <formula>"jan."</formula>
    </cfRule>
  </conditionalFormatting>
  <conditionalFormatting sqref="H9">
    <cfRule type="cellIs" dxfId="6452" priority="11008" operator="equal">
      <formula>"jan."</formula>
    </cfRule>
  </conditionalFormatting>
  <conditionalFormatting sqref="H9">
    <cfRule type="cellIs" dxfId="6451" priority="10562" operator="equal">
      <formula>"jan."</formula>
    </cfRule>
  </conditionalFormatting>
  <conditionalFormatting sqref="H9">
    <cfRule type="cellIs" dxfId="6450" priority="10307" operator="equal">
      <formula>"jan."</formula>
    </cfRule>
  </conditionalFormatting>
  <conditionalFormatting sqref="H9">
    <cfRule type="cellIs" dxfId="6449" priority="10178" operator="equal">
      <formula>"jan."</formula>
    </cfRule>
  </conditionalFormatting>
  <conditionalFormatting sqref="I9">
    <cfRule type="cellIs" dxfId="6448" priority="9615" operator="equal">
      <formula>"jan."</formula>
    </cfRule>
  </conditionalFormatting>
  <conditionalFormatting sqref="E9:G9">
    <cfRule type="cellIs" dxfId="6447" priority="7719" operator="equal">
      <formula>"jan."</formula>
    </cfRule>
  </conditionalFormatting>
  <conditionalFormatting sqref="E9:G9">
    <cfRule type="cellIs" dxfId="6446" priority="7718" operator="equal">
      <formula>"jan."</formula>
    </cfRule>
  </conditionalFormatting>
  <conditionalFormatting sqref="E9:G9">
    <cfRule type="cellIs" dxfId="6445" priority="7717" operator="equal">
      <formula>"jan."</formula>
    </cfRule>
  </conditionalFormatting>
  <conditionalFormatting sqref="E9:G9">
    <cfRule type="cellIs" dxfId="6444" priority="7716" operator="equal">
      <formula>"jan."</formula>
    </cfRule>
  </conditionalFormatting>
  <conditionalFormatting sqref="E9:G9">
    <cfRule type="cellIs" dxfId="6443" priority="7715" operator="equal">
      <formula>"jan."</formula>
    </cfRule>
  </conditionalFormatting>
  <conditionalFormatting sqref="E9:G9">
    <cfRule type="cellIs" dxfId="6442" priority="7714" operator="equal">
      <formula>"jan."</formula>
    </cfRule>
  </conditionalFormatting>
  <conditionalFormatting sqref="E9:G9">
    <cfRule type="cellIs" dxfId="6441" priority="7713" operator="equal">
      <formula>"jan."</formula>
    </cfRule>
  </conditionalFormatting>
  <conditionalFormatting sqref="E9:G9">
    <cfRule type="cellIs" dxfId="6440" priority="7712" operator="equal">
      <formula>"jan."</formula>
    </cfRule>
  </conditionalFormatting>
  <conditionalFormatting sqref="E9:G9">
    <cfRule type="cellIs" dxfId="6439" priority="7711" operator="equal">
      <formula>"jan."</formula>
    </cfRule>
  </conditionalFormatting>
  <conditionalFormatting sqref="E9:G9">
    <cfRule type="cellIs" dxfId="6438" priority="7710" operator="equal">
      <formula>"jan."</formula>
    </cfRule>
  </conditionalFormatting>
  <conditionalFormatting sqref="E9:G9">
    <cfRule type="cellIs" dxfId="6437" priority="7709" operator="equal">
      <formula>"jan."</formula>
    </cfRule>
  </conditionalFormatting>
  <conditionalFormatting sqref="E9:G9">
    <cfRule type="cellIs" dxfId="6436" priority="7708" operator="equal">
      <formula>"jan."</formula>
    </cfRule>
  </conditionalFormatting>
  <conditionalFormatting sqref="E9:G9">
    <cfRule type="cellIs" dxfId="6435" priority="7707" operator="equal">
      <formula>"jan."</formula>
    </cfRule>
  </conditionalFormatting>
  <conditionalFormatting sqref="E9:G9">
    <cfRule type="cellIs" dxfId="6434" priority="7706" operator="equal">
      <formula>"jan."</formula>
    </cfRule>
  </conditionalFormatting>
  <conditionalFormatting sqref="E9:G9">
    <cfRule type="cellIs" dxfId="6433" priority="7705" operator="equal">
      <formula>"jan."</formula>
    </cfRule>
  </conditionalFormatting>
  <conditionalFormatting sqref="E9:G9">
    <cfRule type="cellIs" dxfId="6432" priority="7704" operator="equal">
      <formula>"jan."</formula>
    </cfRule>
  </conditionalFormatting>
  <conditionalFormatting sqref="E9:G9">
    <cfRule type="cellIs" dxfId="6431" priority="7703" operator="equal">
      <formula>"jan."</formula>
    </cfRule>
  </conditionalFormatting>
  <conditionalFormatting sqref="E9:G9">
    <cfRule type="cellIs" dxfId="6430" priority="7702" operator="equal">
      <formula>"jan."</formula>
    </cfRule>
  </conditionalFormatting>
  <conditionalFormatting sqref="E9:G9">
    <cfRule type="cellIs" dxfId="6429" priority="7701" operator="equal">
      <formula>"jan."</formula>
    </cfRule>
  </conditionalFormatting>
  <conditionalFormatting sqref="E9:G9">
    <cfRule type="cellIs" dxfId="6428" priority="7700" operator="equal">
      <formula>"jan."</formula>
    </cfRule>
  </conditionalFormatting>
  <conditionalFormatting sqref="E9:G9">
    <cfRule type="cellIs" dxfId="6427" priority="7699" operator="equal">
      <formula>"jan."</formula>
    </cfRule>
  </conditionalFormatting>
  <conditionalFormatting sqref="E9:G9">
    <cfRule type="cellIs" dxfId="6426" priority="7698" operator="equal">
      <formula>"jan."</formula>
    </cfRule>
  </conditionalFormatting>
  <conditionalFormatting sqref="E9:G9">
    <cfRule type="cellIs" dxfId="6425" priority="7697" operator="equal">
      <formula>"jan."</formula>
    </cfRule>
  </conditionalFormatting>
  <conditionalFormatting sqref="E9:G9">
    <cfRule type="cellIs" dxfId="6424" priority="7696" operator="equal">
      <formula>"jan."</formula>
    </cfRule>
  </conditionalFormatting>
  <conditionalFormatting sqref="E9:G9">
    <cfRule type="cellIs" dxfId="6423" priority="7695" operator="equal">
      <formula>"jan."</formula>
    </cfRule>
  </conditionalFormatting>
  <conditionalFormatting sqref="E9:G9">
    <cfRule type="cellIs" dxfId="6422" priority="7694" operator="equal">
      <formula>"jan."</formula>
    </cfRule>
  </conditionalFormatting>
  <conditionalFormatting sqref="E9:G9">
    <cfRule type="cellIs" dxfId="6421" priority="7693" operator="equal">
      <formula>"jan."</formula>
    </cfRule>
  </conditionalFormatting>
  <conditionalFormatting sqref="E9:G9">
    <cfRule type="cellIs" dxfId="6420" priority="7692" operator="equal">
      <formula>"jan."</formula>
    </cfRule>
  </conditionalFormatting>
  <conditionalFormatting sqref="E9:G9">
    <cfRule type="cellIs" dxfId="6419" priority="7691" operator="equal">
      <formula>"jan."</formula>
    </cfRule>
  </conditionalFormatting>
  <conditionalFormatting sqref="E9:G9">
    <cfRule type="cellIs" dxfId="6418" priority="7690" operator="equal">
      <formula>"jan."</formula>
    </cfRule>
  </conditionalFormatting>
  <conditionalFormatting sqref="E9:G9">
    <cfRule type="cellIs" dxfId="6417" priority="7689" operator="equal">
      <formula>"jan."</formula>
    </cfRule>
  </conditionalFormatting>
  <conditionalFormatting sqref="E9:G9">
    <cfRule type="cellIs" dxfId="6416" priority="7688" operator="equal">
      <formula>"jan."</formula>
    </cfRule>
  </conditionalFormatting>
  <conditionalFormatting sqref="E9:G9">
    <cfRule type="cellIs" dxfId="6415" priority="7687" operator="equal">
      <formula>"jan."</formula>
    </cfRule>
  </conditionalFormatting>
  <conditionalFormatting sqref="E9:G9">
    <cfRule type="cellIs" dxfId="6414" priority="7686" operator="equal">
      <formula>"jan."</formula>
    </cfRule>
  </conditionalFormatting>
  <conditionalFormatting sqref="E9:G9">
    <cfRule type="cellIs" dxfId="6413" priority="7685" operator="equal">
      <formula>"jan."</formula>
    </cfRule>
  </conditionalFormatting>
  <conditionalFormatting sqref="E9:G9">
    <cfRule type="cellIs" dxfId="6412" priority="7684" operator="equal">
      <formula>"jan."</formula>
    </cfRule>
  </conditionalFormatting>
  <conditionalFormatting sqref="E9:G9">
    <cfRule type="cellIs" dxfId="6411" priority="7683" operator="equal">
      <formula>"jan."</formula>
    </cfRule>
  </conditionalFormatting>
  <conditionalFormatting sqref="E9:G9">
    <cfRule type="cellIs" dxfId="6410" priority="7682" operator="equal">
      <formula>"jan."</formula>
    </cfRule>
  </conditionalFormatting>
  <conditionalFormatting sqref="E9:G9">
    <cfRule type="cellIs" dxfId="6409" priority="7681" operator="equal">
      <formula>"jan."</formula>
    </cfRule>
  </conditionalFormatting>
  <conditionalFormatting sqref="E9:G9">
    <cfRule type="cellIs" dxfId="6408" priority="7680" operator="equal">
      <formula>"jan."</formula>
    </cfRule>
  </conditionalFormatting>
  <conditionalFormatting sqref="E9:G9">
    <cfRule type="cellIs" dxfId="6407" priority="7679" operator="equal">
      <formula>"jan."</formula>
    </cfRule>
  </conditionalFormatting>
  <conditionalFormatting sqref="E9:G9">
    <cfRule type="cellIs" dxfId="6406" priority="7678" operator="equal">
      <formula>"jan."</formula>
    </cfRule>
  </conditionalFormatting>
  <conditionalFormatting sqref="E9:G9">
    <cfRule type="cellIs" dxfId="6405" priority="7677" operator="equal">
      <formula>"jan."</formula>
    </cfRule>
  </conditionalFormatting>
  <conditionalFormatting sqref="E9:G9">
    <cfRule type="cellIs" dxfId="6404" priority="7676" operator="equal">
      <formula>"jan."</formula>
    </cfRule>
  </conditionalFormatting>
  <conditionalFormatting sqref="E9:G9">
    <cfRule type="cellIs" dxfId="6403" priority="7675" operator="equal">
      <formula>"jan."</formula>
    </cfRule>
  </conditionalFormatting>
  <conditionalFormatting sqref="E9:G9">
    <cfRule type="cellIs" dxfId="6402" priority="7674" operator="equal">
      <formula>"jan."</formula>
    </cfRule>
  </conditionalFormatting>
  <conditionalFormatting sqref="E9:G9">
    <cfRule type="cellIs" dxfId="6401" priority="7673" operator="equal">
      <formula>"jan."</formula>
    </cfRule>
  </conditionalFormatting>
  <conditionalFormatting sqref="E9:G9">
    <cfRule type="cellIs" dxfId="6400" priority="7672" operator="equal">
      <formula>"jan."</formula>
    </cfRule>
  </conditionalFormatting>
  <conditionalFormatting sqref="E9:G9">
    <cfRule type="cellIs" dxfId="6399" priority="7671" operator="equal">
      <formula>"jan."</formula>
    </cfRule>
  </conditionalFormatting>
  <conditionalFormatting sqref="E9:G9">
    <cfRule type="cellIs" dxfId="6398" priority="7670" operator="equal">
      <formula>"jan."</formula>
    </cfRule>
  </conditionalFormatting>
  <conditionalFormatting sqref="E9:G9">
    <cfRule type="cellIs" dxfId="6397" priority="7669" operator="equal">
      <formula>"jan."</formula>
    </cfRule>
  </conditionalFormatting>
  <conditionalFormatting sqref="E9:G9">
    <cfRule type="cellIs" dxfId="6396" priority="7667" operator="equal">
      <formula>"jan."</formula>
    </cfRule>
  </conditionalFormatting>
  <conditionalFormatting sqref="E9:G9">
    <cfRule type="cellIs" dxfId="6395" priority="7666" operator="equal">
      <formula>"jan."</formula>
    </cfRule>
  </conditionalFormatting>
  <conditionalFormatting sqref="E9:G9">
    <cfRule type="cellIs" dxfId="6394" priority="7665" operator="equal">
      <formula>"jan."</formula>
    </cfRule>
  </conditionalFormatting>
  <conditionalFormatting sqref="E9:G9">
    <cfRule type="cellIs" dxfId="6393" priority="7664" operator="equal">
      <formula>"jan."</formula>
    </cfRule>
  </conditionalFormatting>
  <conditionalFormatting sqref="E9:G9">
    <cfRule type="cellIs" dxfId="6392" priority="7663" operator="equal">
      <formula>"jan."</formula>
    </cfRule>
  </conditionalFormatting>
  <conditionalFormatting sqref="E9:G9">
    <cfRule type="cellIs" dxfId="6391" priority="7662" operator="equal">
      <formula>"jan."</formula>
    </cfRule>
  </conditionalFormatting>
  <conditionalFormatting sqref="E9:G9">
    <cfRule type="cellIs" dxfId="6390" priority="7661" operator="equal">
      <formula>"jan."</formula>
    </cfRule>
  </conditionalFormatting>
  <conditionalFormatting sqref="E9:G9">
    <cfRule type="cellIs" dxfId="6389" priority="7660" operator="equal">
      <formula>"jan."</formula>
    </cfRule>
  </conditionalFormatting>
  <conditionalFormatting sqref="E9:G9">
    <cfRule type="cellIs" dxfId="6388" priority="7659" operator="equal">
      <formula>"jan."</formula>
    </cfRule>
  </conditionalFormatting>
  <conditionalFormatting sqref="E9:G9">
    <cfRule type="cellIs" dxfId="6387" priority="7658" operator="equal">
      <formula>"jan."</formula>
    </cfRule>
  </conditionalFormatting>
  <conditionalFormatting sqref="E9:G9">
    <cfRule type="cellIs" dxfId="6386" priority="7657" operator="equal">
      <formula>"jan."</formula>
    </cfRule>
  </conditionalFormatting>
  <conditionalFormatting sqref="E9:G9">
    <cfRule type="cellIs" dxfId="6385" priority="7656" operator="equal">
      <formula>"jan."</formula>
    </cfRule>
  </conditionalFormatting>
  <conditionalFormatting sqref="E9:G9">
    <cfRule type="cellIs" dxfId="6384" priority="7655" operator="equal">
      <formula>"jan."</formula>
    </cfRule>
  </conditionalFormatting>
  <conditionalFormatting sqref="E9:G9">
    <cfRule type="cellIs" dxfId="6383" priority="7654" operator="equal">
      <formula>"jan."</formula>
    </cfRule>
  </conditionalFormatting>
  <conditionalFormatting sqref="E9:G9">
    <cfRule type="cellIs" dxfId="6382" priority="7653" operator="equal">
      <formula>"jan."</formula>
    </cfRule>
  </conditionalFormatting>
  <conditionalFormatting sqref="E9:G9">
    <cfRule type="cellIs" dxfId="6381" priority="7652" operator="equal">
      <formula>"jan."</formula>
    </cfRule>
  </conditionalFormatting>
  <conditionalFormatting sqref="E9:G9">
    <cfRule type="cellIs" dxfId="6380" priority="7651" operator="equal">
      <formula>"jan."</formula>
    </cfRule>
  </conditionalFormatting>
  <conditionalFormatting sqref="E9:G9">
    <cfRule type="cellIs" dxfId="6379" priority="7650" operator="equal">
      <formula>"jan."</formula>
    </cfRule>
  </conditionalFormatting>
  <conditionalFormatting sqref="E9:G9">
    <cfRule type="cellIs" dxfId="6378" priority="7649" operator="equal">
      <formula>"jan."</formula>
    </cfRule>
  </conditionalFormatting>
  <conditionalFormatting sqref="E9:G9">
    <cfRule type="cellIs" dxfId="6377" priority="7648" operator="equal">
      <formula>"jan."</formula>
    </cfRule>
  </conditionalFormatting>
  <conditionalFormatting sqref="E9:G9">
    <cfRule type="cellIs" dxfId="6376" priority="7647" operator="equal">
      <formula>"jan."</formula>
    </cfRule>
  </conditionalFormatting>
  <conditionalFormatting sqref="E9:G9">
    <cfRule type="cellIs" dxfId="6375" priority="7646" operator="equal">
      <formula>"jan."</formula>
    </cfRule>
  </conditionalFormatting>
  <conditionalFormatting sqref="E9:G9">
    <cfRule type="cellIs" dxfId="6374" priority="7645" operator="equal">
      <formula>"jan."</formula>
    </cfRule>
  </conditionalFormatting>
  <conditionalFormatting sqref="E9:G9">
    <cfRule type="cellIs" dxfId="6373" priority="7644" operator="equal">
      <formula>"jan."</formula>
    </cfRule>
  </conditionalFormatting>
  <conditionalFormatting sqref="E9:G9">
    <cfRule type="cellIs" dxfId="6372" priority="7643" operator="equal">
      <formula>"jan."</formula>
    </cfRule>
  </conditionalFormatting>
  <conditionalFormatting sqref="E9:G9">
    <cfRule type="cellIs" dxfId="6371" priority="7642" operator="equal">
      <formula>"jan."</formula>
    </cfRule>
  </conditionalFormatting>
  <conditionalFormatting sqref="E9:G9">
    <cfRule type="cellIs" dxfId="6370" priority="7641" operator="equal">
      <formula>"jan."</formula>
    </cfRule>
  </conditionalFormatting>
  <conditionalFormatting sqref="E9:G9">
    <cfRule type="cellIs" dxfId="6369" priority="7640" operator="equal">
      <formula>"jan."</formula>
    </cfRule>
  </conditionalFormatting>
  <conditionalFormatting sqref="E9:G9">
    <cfRule type="cellIs" dxfId="6368" priority="7639" operator="equal">
      <formula>"jan."</formula>
    </cfRule>
  </conditionalFormatting>
  <conditionalFormatting sqref="E9:G9">
    <cfRule type="cellIs" dxfId="6367" priority="7638" operator="equal">
      <formula>"jan."</formula>
    </cfRule>
  </conditionalFormatting>
  <conditionalFormatting sqref="E9:G9">
    <cfRule type="cellIs" dxfId="6366" priority="7637" operator="equal">
      <formula>"jan."</formula>
    </cfRule>
  </conditionalFormatting>
  <conditionalFormatting sqref="E9:G9">
    <cfRule type="cellIs" dxfId="6365" priority="7636" operator="equal">
      <formula>"jan."</formula>
    </cfRule>
  </conditionalFormatting>
  <conditionalFormatting sqref="E9:G9">
    <cfRule type="cellIs" dxfId="6364" priority="7635" operator="equal">
      <formula>"jan."</formula>
    </cfRule>
  </conditionalFormatting>
  <conditionalFormatting sqref="E9:G9">
    <cfRule type="cellIs" dxfId="6363" priority="7634" operator="equal">
      <formula>"jan."</formula>
    </cfRule>
  </conditionalFormatting>
  <conditionalFormatting sqref="E9:G9">
    <cfRule type="cellIs" dxfId="6362" priority="7633" operator="equal">
      <formula>"jan."</formula>
    </cfRule>
  </conditionalFormatting>
  <conditionalFormatting sqref="E9:G9">
    <cfRule type="cellIs" dxfId="6361" priority="7632" operator="equal">
      <formula>"jan."</formula>
    </cfRule>
  </conditionalFormatting>
  <conditionalFormatting sqref="E9:G9">
    <cfRule type="cellIs" dxfId="6360" priority="7631" operator="equal">
      <formula>"jan."</formula>
    </cfRule>
  </conditionalFormatting>
  <conditionalFormatting sqref="E9:G9">
    <cfRule type="cellIs" dxfId="6359" priority="7630" operator="equal">
      <formula>"jan."</formula>
    </cfRule>
  </conditionalFormatting>
  <conditionalFormatting sqref="E9:G9">
    <cfRule type="cellIs" dxfId="6358" priority="7629" operator="equal">
      <formula>"jan."</formula>
    </cfRule>
  </conditionalFormatting>
  <conditionalFormatting sqref="E9:G9">
    <cfRule type="cellIs" dxfId="6357" priority="7628" operator="equal">
      <formula>"jan."</formula>
    </cfRule>
  </conditionalFormatting>
  <conditionalFormatting sqref="E9:G9">
    <cfRule type="cellIs" dxfId="6356" priority="7627" operator="equal">
      <formula>"jan."</formula>
    </cfRule>
  </conditionalFormatting>
  <conditionalFormatting sqref="E9:G9">
    <cfRule type="cellIs" dxfId="6355" priority="7626" operator="equal">
      <formula>"jan."</formula>
    </cfRule>
  </conditionalFormatting>
  <conditionalFormatting sqref="E9:G9">
    <cfRule type="cellIs" dxfId="6354" priority="7625" operator="equal">
      <formula>"jan."</formula>
    </cfRule>
  </conditionalFormatting>
  <conditionalFormatting sqref="E9:G9">
    <cfRule type="cellIs" dxfId="6353" priority="7624" operator="equal">
      <formula>"jan."</formula>
    </cfRule>
  </conditionalFormatting>
  <conditionalFormatting sqref="E9:G9">
    <cfRule type="cellIs" dxfId="6352" priority="7623" operator="equal">
      <formula>"jan."</formula>
    </cfRule>
  </conditionalFormatting>
  <conditionalFormatting sqref="E9:G9">
    <cfRule type="cellIs" dxfId="6351" priority="7622" operator="equal">
      <formula>"jan."</formula>
    </cfRule>
  </conditionalFormatting>
  <conditionalFormatting sqref="E9:G9">
    <cfRule type="cellIs" dxfId="6350" priority="7621" operator="equal">
      <formula>"jan."</formula>
    </cfRule>
  </conditionalFormatting>
  <conditionalFormatting sqref="E9:G9">
    <cfRule type="cellIs" dxfId="6349" priority="7620" operator="equal">
      <formula>"jan."</formula>
    </cfRule>
  </conditionalFormatting>
  <conditionalFormatting sqref="E9:G9">
    <cfRule type="cellIs" dxfId="6348" priority="7619" operator="equal">
      <formula>"jan."</formula>
    </cfRule>
  </conditionalFormatting>
  <conditionalFormatting sqref="E9:G9">
    <cfRule type="cellIs" dxfId="6347" priority="7618" operator="equal">
      <formula>"jan."</formula>
    </cfRule>
  </conditionalFormatting>
  <conditionalFormatting sqref="E9:G9">
    <cfRule type="cellIs" dxfId="6346" priority="7617" operator="equal">
      <formula>"jan."</formula>
    </cfRule>
  </conditionalFormatting>
  <conditionalFormatting sqref="E9:G9">
    <cfRule type="cellIs" dxfId="6345" priority="7616" operator="equal">
      <formula>"jan."</formula>
    </cfRule>
  </conditionalFormatting>
  <conditionalFormatting sqref="E9:G9">
    <cfRule type="cellIs" dxfId="6344" priority="7615" operator="equal">
      <formula>"jan."</formula>
    </cfRule>
  </conditionalFormatting>
  <conditionalFormatting sqref="E9:G9">
    <cfRule type="cellIs" dxfId="6343" priority="7614" operator="equal">
      <formula>"jan."</formula>
    </cfRule>
  </conditionalFormatting>
  <conditionalFormatting sqref="E9:G9">
    <cfRule type="cellIs" dxfId="6342" priority="7613" operator="equal">
      <formula>"jan."</formula>
    </cfRule>
  </conditionalFormatting>
  <conditionalFormatting sqref="E9:G9">
    <cfRule type="cellIs" dxfId="6341" priority="7612" operator="equal">
      <formula>"jan."</formula>
    </cfRule>
  </conditionalFormatting>
  <conditionalFormatting sqref="E9:G9">
    <cfRule type="cellIs" dxfId="6340" priority="7611" operator="equal">
      <formula>"jan."</formula>
    </cfRule>
  </conditionalFormatting>
  <conditionalFormatting sqref="E9:G9">
    <cfRule type="cellIs" dxfId="6339" priority="7610" operator="equal">
      <formula>"jan."</formula>
    </cfRule>
  </conditionalFormatting>
  <conditionalFormatting sqref="E9:G9">
    <cfRule type="cellIs" dxfId="6338" priority="7609" operator="equal">
      <formula>"jan."</formula>
    </cfRule>
  </conditionalFormatting>
  <conditionalFormatting sqref="E9:G9">
    <cfRule type="cellIs" dxfId="6337" priority="7608" operator="equal">
      <formula>"jan."</formula>
    </cfRule>
  </conditionalFormatting>
  <conditionalFormatting sqref="E9:G9">
    <cfRule type="cellIs" dxfId="6336" priority="7607" operator="equal">
      <formula>"jan."</formula>
    </cfRule>
  </conditionalFormatting>
  <conditionalFormatting sqref="E9:G9">
    <cfRule type="cellIs" dxfId="6335" priority="7606" operator="equal">
      <formula>"jan."</formula>
    </cfRule>
  </conditionalFormatting>
  <conditionalFormatting sqref="E9:G9">
    <cfRule type="cellIs" dxfId="6334" priority="7605" operator="equal">
      <formula>"jan."</formula>
    </cfRule>
  </conditionalFormatting>
  <conditionalFormatting sqref="E9:G9">
    <cfRule type="cellIs" dxfId="6333" priority="7604" operator="equal">
      <formula>"jan."</formula>
    </cfRule>
  </conditionalFormatting>
  <conditionalFormatting sqref="E9:G9">
    <cfRule type="cellIs" dxfId="6332" priority="7603" operator="equal">
      <formula>"jan."</formula>
    </cfRule>
  </conditionalFormatting>
  <conditionalFormatting sqref="E9:G9">
    <cfRule type="cellIs" dxfId="6331" priority="7602" operator="equal">
      <formula>"jan."</formula>
    </cfRule>
  </conditionalFormatting>
  <conditionalFormatting sqref="E9:G9">
    <cfRule type="cellIs" dxfId="6330" priority="7601" operator="equal">
      <formula>"jan."</formula>
    </cfRule>
  </conditionalFormatting>
  <conditionalFormatting sqref="E9:G9">
    <cfRule type="cellIs" dxfId="6329" priority="7600" operator="equal">
      <formula>"jan."</formula>
    </cfRule>
  </conditionalFormatting>
  <conditionalFormatting sqref="E9:G9">
    <cfRule type="cellIs" dxfId="6328" priority="7599" operator="equal">
      <formula>"jan."</formula>
    </cfRule>
  </conditionalFormatting>
  <conditionalFormatting sqref="E9:G9">
    <cfRule type="cellIs" dxfId="6327" priority="7598" operator="equal">
      <formula>"jan."</formula>
    </cfRule>
  </conditionalFormatting>
  <conditionalFormatting sqref="E9:G9">
    <cfRule type="cellIs" dxfId="6326" priority="7597" operator="equal">
      <formula>"jan."</formula>
    </cfRule>
  </conditionalFormatting>
  <conditionalFormatting sqref="E9:G9">
    <cfRule type="cellIs" dxfId="6325" priority="7596" operator="equal">
      <formula>"jan."</formula>
    </cfRule>
  </conditionalFormatting>
  <conditionalFormatting sqref="E9:G9">
    <cfRule type="cellIs" dxfId="6324" priority="7595" operator="equal">
      <formula>"jan."</formula>
    </cfRule>
  </conditionalFormatting>
  <conditionalFormatting sqref="E9:G9">
    <cfRule type="cellIs" dxfId="6323" priority="7594" operator="equal">
      <formula>"jan."</formula>
    </cfRule>
  </conditionalFormatting>
  <conditionalFormatting sqref="E9:G9">
    <cfRule type="cellIs" dxfId="6322" priority="7593" operator="equal">
      <formula>"jan."</formula>
    </cfRule>
  </conditionalFormatting>
  <conditionalFormatting sqref="E9:G9">
    <cfRule type="cellIs" dxfId="6321" priority="7592" operator="equal">
      <formula>"jan."</formula>
    </cfRule>
  </conditionalFormatting>
  <conditionalFormatting sqref="E9:G9">
    <cfRule type="cellIs" dxfId="6320" priority="7590" operator="equal">
      <formula>"jan."</formula>
    </cfRule>
  </conditionalFormatting>
  <conditionalFormatting sqref="E9:G9">
    <cfRule type="cellIs" dxfId="6319" priority="7589" operator="equal">
      <formula>"jan."</formula>
    </cfRule>
  </conditionalFormatting>
  <conditionalFormatting sqref="E9:G9">
    <cfRule type="cellIs" dxfId="6318" priority="7588" operator="equal">
      <formula>"jan."</formula>
    </cfRule>
  </conditionalFormatting>
  <conditionalFormatting sqref="E9:G9">
    <cfRule type="cellIs" dxfId="6317" priority="7587" operator="equal">
      <formula>"jan."</formula>
    </cfRule>
  </conditionalFormatting>
  <conditionalFormatting sqref="E9:G9">
    <cfRule type="cellIs" dxfId="6316" priority="7586" operator="equal">
      <formula>"jan."</formula>
    </cfRule>
  </conditionalFormatting>
  <conditionalFormatting sqref="E9:G9">
    <cfRule type="cellIs" dxfId="6315" priority="7585" operator="equal">
      <formula>"jan."</formula>
    </cfRule>
  </conditionalFormatting>
  <conditionalFormatting sqref="E9:G9">
    <cfRule type="cellIs" dxfId="6314" priority="7584" operator="equal">
      <formula>"jan."</formula>
    </cfRule>
  </conditionalFormatting>
  <conditionalFormatting sqref="E9:G9">
    <cfRule type="cellIs" dxfId="6313" priority="7583" operator="equal">
      <formula>"jan."</formula>
    </cfRule>
  </conditionalFormatting>
  <conditionalFormatting sqref="E9:G9">
    <cfRule type="cellIs" dxfId="6312" priority="7582" operator="equal">
      <formula>"jan."</formula>
    </cfRule>
  </conditionalFormatting>
  <conditionalFormatting sqref="E9:G9">
    <cfRule type="cellIs" dxfId="6311" priority="7580" operator="equal">
      <formula>"jan."</formula>
    </cfRule>
  </conditionalFormatting>
  <conditionalFormatting sqref="E9:G9">
    <cfRule type="cellIs" dxfId="6310" priority="7579" operator="equal">
      <formula>"jan."</formula>
    </cfRule>
  </conditionalFormatting>
  <conditionalFormatting sqref="E9:G9">
    <cfRule type="cellIs" dxfId="6309" priority="7578" operator="equal">
      <formula>"jan."</formula>
    </cfRule>
  </conditionalFormatting>
  <conditionalFormatting sqref="E9:G9">
    <cfRule type="cellIs" dxfId="6308" priority="7577" operator="equal">
      <formula>"jan."</formula>
    </cfRule>
  </conditionalFormatting>
  <conditionalFormatting sqref="E9:G9">
    <cfRule type="cellIs" dxfId="6307" priority="7576" operator="equal">
      <formula>"jan."</formula>
    </cfRule>
  </conditionalFormatting>
  <conditionalFormatting sqref="E9:G9">
    <cfRule type="cellIs" dxfId="6306" priority="7575" operator="equal">
      <formula>"jan."</formula>
    </cfRule>
  </conditionalFormatting>
  <conditionalFormatting sqref="E9:G9">
    <cfRule type="cellIs" dxfId="6305" priority="7574" operator="equal">
      <formula>"jan."</formula>
    </cfRule>
  </conditionalFormatting>
  <conditionalFormatting sqref="E9:G9">
    <cfRule type="cellIs" dxfId="6304" priority="7573" operator="equal">
      <formula>"jan."</formula>
    </cfRule>
  </conditionalFormatting>
  <conditionalFormatting sqref="E9:G9">
    <cfRule type="cellIs" dxfId="6303" priority="7572" operator="equal">
      <formula>"jan."</formula>
    </cfRule>
  </conditionalFormatting>
  <conditionalFormatting sqref="E9:G9">
    <cfRule type="cellIs" dxfId="6302" priority="7571" operator="equal">
      <formula>"jan."</formula>
    </cfRule>
  </conditionalFormatting>
  <conditionalFormatting sqref="E9:G9">
    <cfRule type="cellIs" dxfId="6301" priority="7569" operator="equal">
      <formula>"jan."</formula>
    </cfRule>
  </conditionalFormatting>
  <conditionalFormatting sqref="E9:G9">
    <cfRule type="cellIs" dxfId="6300" priority="7568" operator="equal">
      <formula>"jan."</formula>
    </cfRule>
  </conditionalFormatting>
  <conditionalFormatting sqref="E9:G9">
    <cfRule type="cellIs" dxfId="6299" priority="7567" operator="equal">
      <formula>"jan."</formula>
    </cfRule>
  </conditionalFormatting>
  <conditionalFormatting sqref="E9:G9">
    <cfRule type="cellIs" dxfId="6298" priority="7566" operator="equal">
      <formula>"jan."</formula>
    </cfRule>
  </conditionalFormatting>
  <conditionalFormatting sqref="E9:G9">
    <cfRule type="cellIs" dxfId="6297" priority="7565" operator="equal">
      <formula>"jan."</formula>
    </cfRule>
  </conditionalFormatting>
  <conditionalFormatting sqref="E9:G9">
    <cfRule type="cellIs" dxfId="6296" priority="7564" operator="equal">
      <formula>"jan."</formula>
    </cfRule>
  </conditionalFormatting>
  <conditionalFormatting sqref="E9:G9">
    <cfRule type="cellIs" dxfId="6295" priority="7563" operator="equal">
      <formula>"jan."</formula>
    </cfRule>
  </conditionalFormatting>
  <conditionalFormatting sqref="E9:G9">
    <cfRule type="cellIs" dxfId="6294" priority="7562" operator="equal">
      <formula>"jan."</formula>
    </cfRule>
  </conditionalFormatting>
  <conditionalFormatting sqref="E9:G9">
    <cfRule type="cellIs" dxfId="6293" priority="7561" operator="equal">
      <formula>"jan."</formula>
    </cfRule>
  </conditionalFormatting>
  <conditionalFormatting sqref="E9:G9">
    <cfRule type="cellIs" dxfId="6292" priority="7560" operator="equal">
      <formula>"jan."</formula>
    </cfRule>
  </conditionalFormatting>
  <conditionalFormatting sqref="E9:G9">
    <cfRule type="cellIs" dxfId="6291" priority="7559" operator="equal">
      <formula>"jan."</formula>
    </cfRule>
  </conditionalFormatting>
  <conditionalFormatting sqref="E9:G9">
    <cfRule type="cellIs" dxfId="6290" priority="7558" operator="equal">
      <formula>"jan."</formula>
    </cfRule>
  </conditionalFormatting>
  <conditionalFormatting sqref="E9:G9">
    <cfRule type="cellIs" dxfId="6289" priority="7557" operator="equal">
      <formula>"jan."</formula>
    </cfRule>
  </conditionalFormatting>
  <conditionalFormatting sqref="E9:G9">
    <cfRule type="cellIs" dxfId="6288" priority="7556" operator="equal">
      <formula>"jan."</formula>
    </cfRule>
  </conditionalFormatting>
  <conditionalFormatting sqref="E9:G9">
    <cfRule type="cellIs" dxfId="6287" priority="7555" operator="equal">
      <formula>"jan."</formula>
    </cfRule>
  </conditionalFormatting>
  <conditionalFormatting sqref="E9:G9">
    <cfRule type="cellIs" dxfId="6286" priority="7554" operator="equal">
      <formula>"jan."</formula>
    </cfRule>
  </conditionalFormatting>
  <conditionalFormatting sqref="E9:G9">
    <cfRule type="cellIs" dxfId="6285" priority="7553" operator="equal">
      <formula>"jan."</formula>
    </cfRule>
  </conditionalFormatting>
  <conditionalFormatting sqref="E9:G9">
    <cfRule type="cellIs" dxfId="6284" priority="7552" operator="equal">
      <formula>"jan."</formula>
    </cfRule>
  </conditionalFormatting>
  <conditionalFormatting sqref="E9:G9">
    <cfRule type="cellIs" dxfId="6283" priority="7551" operator="equal">
      <formula>"jan."</formula>
    </cfRule>
  </conditionalFormatting>
  <conditionalFormatting sqref="E9:G9">
    <cfRule type="cellIs" dxfId="6282" priority="7550" operator="equal">
      <formula>"jan."</formula>
    </cfRule>
  </conditionalFormatting>
  <conditionalFormatting sqref="E9:G9">
    <cfRule type="cellIs" dxfId="6281" priority="7549" operator="equal">
      <formula>"jan."</formula>
    </cfRule>
  </conditionalFormatting>
  <conditionalFormatting sqref="E9:G9">
    <cfRule type="cellIs" dxfId="6280" priority="7548" operator="equal">
      <formula>"jan."</formula>
    </cfRule>
  </conditionalFormatting>
  <conditionalFormatting sqref="E9:G9">
    <cfRule type="cellIs" dxfId="6279" priority="7547" operator="equal">
      <formula>"jan."</formula>
    </cfRule>
  </conditionalFormatting>
  <conditionalFormatting sqref="E9:G9">
    <cfRule type="cellIs" dxfId="6278" priority="7546" operator="equal">
      <formula>"jan."</formula>
    </cfRule>
  </conditionalFormatting>
  <conditionalFormatting sqref="E9:G9">
    <cfRule type="cellIs" dxfId="6277" priority="7545" operator="equal">
      <formula>"jan."</formula>
    </cfRule>
  </conditionalFormatting>
  <conditionalFormatting sqref="E9:G9">
    <cfRule type="cellIs" dxfId="6276" priority="7544" operator="equal">
      <formula>"jan."</formula>
    </cfRule>
  </conditionalFormatting>
  <conditionalFormatting sqref="E9:G9">
    <cfRule type="cellIs" dxfId="6275" priority="7543" operator="equal">
      <formula>"jan."</formula>
    </cfRule>
  </conditionalFormatting>
  <conditionalFormatting sqref="E9:G9">
    <cfRule type="cellIs" dxfId="6274" priority="7542" operator="equal">
      <formula>"jan."</formula>
    </cfRule>
  </conditionalFormatting>
  <conditionalFormatting sqref="E9:G9">
    <cfRule type="cellIs" dxfId="6273" priority="7541" operator="equal">
      <formula>"jan."</formula>
    </cfRule>
  </conditionalFormatting>
  <conditionalFormatting sqref="E9:G9">
    <cfRule type="cellIs" dxfId="6272" priority="7540" operator="equal">
      <formula>"jan."</formula>
    </cfRule>
  </conditionalFormatting>
  <conditionalFormatting sqref="E9:G9">
    <cfRule type="cellIs" dxfId="6271" priority="7539" operator="equal">
      <formula>"jan."</formula>
    </cfRule>
  </conditionalFormatting>
  <conditionalFormatting sqref="E9:G9">
    <cfRule type="cellIs" dxfId="6270" priority="7538" operator="equal">
      <formula>"jan."</formula>
    </cfRule>
  </conditionalFormatting>
  <conditionalFormatting sqref="E9:G9">
    <cfRule type="cellIs" dxfId="6269" priority="7537" operator="equal">
      <formula>"jan."</formula>
    </cfRule>
  </conditionalFormatting>
  <conditionalFormatting sqref="E9:G9">
    <cfRule type="cellIs" dxfId="6268" priority="7536" operator="equal">
      <formula>"jan."</formula>
    </cfRule>
  </conditionalFormatting>
  <conditionalFormatting sqref="E9:G9">
    <cfRule type="cellIs" dxfId="6267" priority="7535" operator="equal">
      <formula>"jan."</formula>
    </cfRule>
  </conditionalFormatting>
  <conditionalFormatting sqref="E9:G9">
    <cfRule type="cellIs" dxfId="6266" priority="7534" operator="equal">
      <formula>"jan."</formula>
    </cfRule>
  </conditionalFormatting>
  <conditionalFormatting sqref="E9:G9">
    <cfRule type="cellIs" dxfId="6265" priority="7533" operator="equal">
      <formula>"jan."</formula>
    </cfRule>
  </conditionalFormatting>
  <conditionalFormatting sqref="E9:G9">
    <cfRule type="cellIs" dxfId="6264" priority="7532" operator="equal">
      <formula>"jan."</formula>
    </cfRule>
  </conditionalFormatting>
  <conditionalFormatting sqref="E9:G9">
    <cfRule type="cellIs" dxfId="6263" priority="7531" operator="equal">
      <formula>"jan."</formula>
    </cfRule>
  </conditionalFormatting>
  <conditionalFormatting sqref="E9:G9">
    <cfRule type="cellIs" dxfId="6262" priority="7530" operator="equal">
      <formula>"jan."</formula>
    </cfRule>
  </conditionalFormatting>
  <conditionalFormatting sqref="E9:G9">
    <cfRule type="cellIs" dxfId="6261" priority="7529" operator="equal">
      <formula>"jan."</formula>
    </cfRule>
  </conditionalFormatting>
  <conditionalFormatting sqref="E9:G9">
    <cfRule type="cellIs" dxfId="6260" priority="7528" operator="equal">
      <formula>"jan."</formula>
    </cfRule>
  </conditionalFormatting>
  <conditionalFormatting sqref="E9:G9">
    <cfRule type="cellIs" dxfId="6259" priority="7527" operator="equal">
      <formula>"jan."</formula>
    </cfRule>
  </conditionalFormatting>
  <conditionalFormatting sqref="E9:G9">
    <cfRule type="cellIs" dxfId="6258" priority="7526" operator="equal">
      <formula>"jan."</formula>
    </cfRule>
  </conditionalFormatting>
  <conditionalFormatting sqref="E9:G9">
    <cfRule type="cellIs" dxfId="6257" priority="7525" operator="equal">
      <formula>"jan."</formula>
    </cfRule>
  </conditionalFormatting>
  <conditionalFormatting sqref="E9:G9">
    <cfRule type="cellIs" dxfId="6256" priority="7524" operator="equal">
      <formula>"jan."</formula>
    </cfRule>
  </conditionalFormatting>
  <conditionalFormatting sqref="E9:G9">
    <cfRule type="cellIs" dxfId="6255" priority="7523" operator="equal">
      <formula>"jan."</formula>
    </cfRule>
  </conditionalFormatting>
  <conditionalFormatting sqref="E9:G9">
    <cfRule type="cellIs" dxfId="6254" priority="7522" operator="equal">
      <formula>"jan."</formula>
    </cfRule>
  </conditionalFormatting>
  <conditionalFormatting sqref="E9:G9">
    <cfRule type="cellIs" dxfId="6253" priority="7521" operator="equal">
      <formula>"jan."</formula>
    </cfRule>
  </conditionalFormatting>
  <conditionalFormatting sqref="E9:G9">
    <cfRule type="cellIs" dxfId="6252" priority="7520" operator="equal">
      <formula>"jan."</formula>
    </cfRule>
  </conditionalFormatting>
  <conditionalFormatting sqref="E9:G9">
    <cfRule type="cellIs" dxfId="6251" priority="7519" operator="equal">
      <formula>"jan."</formula>
    </cfRule>
  </conditionalFormatting>
  <conditionalFormatting sqref="E9:G9">
    <cfRule type="cellIs" dxfId="6250" priority="7518" operator="equal">
      <formula>"jan."</formula>
    </cfRule>
  </conditionalFormatting>
  <conditionalFormatting sqref="E9:G9">
    <cfRule type="cellIs" dxfId="6249" priority="7517" operator="equal">
      <formula>"jan."</formula>
    </cfRule>
  </conditionalFormatting>
  <conditionalFormatting sqref="E9:G9">
    <cfRule type="cellIs" dxfId="6248" priority="7516" operator="equal">
      <formula>"jan."</formula>
    </cfRule>
  </conditionalFormatting>
  <conditionalFormatting sqref="E9:G9">
    <cfRule type="cellIs" dxfId="6247" priority="7515" operator="equal">
      <formula>"jan."</formula>
    </cfRule>
  </conditionalFormatting>
  <conditionalFormatting sqref="E9:G9">
    <cfRule type="cellIs" dxfId="6246" priority="7514" operator="equal">
      <formula>"jan."</formula>
    </cfRule>
  </conditionalFormatting>
  <conditionalFormatting sqref="E9:G9">
    <cfRule type="cellIs" dxfId="6245" priority="7513" operator="equal">
      <formula>"jan."</formula>
    </cfRule>
  </conditionalFormatting>
  <conditionalFormatting sqref="E9:G9">
    <cfRule type="cellIs" dxfId="6244" priority="7512" operator="equal">
      <formula>"jan."</formula>
    </cfRule>
  </conditionalFormatting>
  <conditionalFormatting sqref="E9:G9">
    <cfRule type="cellIs" dxfId="6243" priority="7511" operator="equal">
      <formula>"jan."</formula>
    </cfRule>
  </conditionalFormatting>
  <conditionalFormatting sqref="E9:G9">
    <cfRule type="cellIs" dxfId="6242" priority="7510" operator="equal">
      <formula>"jan."</formula>
    </cfRule>
  </conditionalFormatting>
  <conditionalFormatting sqref="E9:G9">
    <cfRule type="cellIs" dxfId="6241" priority="7509" operator="equal">
      <formula>"jan."</formula>
    </cfRule>
  </conditionalFormatting>
  <conditionalFormatting sqref="E9:G9">
    <cfRule type="cellIs" dxfId="6240" priority="7508" operator="equal">
      <formula>"jan."</formula>
    </cfRule>
  </conditionalFormatting>
  <conditionalFormatting sqref="E9:G9">
    <cfRule type="cellIs" dxfId="6239" priority="7507" operator="equal">
      <formula>"jan."</formula>
    </cfRule>
  </conditionalFormatting>
  <conditionalFormatting sqref="E9:G9">
    <cfRule type="cellIs" dxfId="6238" priority="7506" operator="equal">
      <formula>"jan."</formula>
    </cfRule>
  </conditionalFormatting>
  <conditionalFormatting sqref="E9:G9">
    <cfRule type="cellIs" dxfId="6237" priority="7505" operator="equal">
      <formula>"jan."</formula>
    </cfRule>
  </conditionalFormatting>
  <conditionalFormatting sqref="E9:G9">
    <cfRule type="cellIs" dxfId="6236" priority="7504" operator="equal">
      <formula>"jan."</formula>
    </cfRule>
  </conditionalFormatting>
  <conditionalFormatting sqref="E9:G9">
    <cfRule type="cellIs" dxfId="6235" priority="7503" operator="equal">
      <formula>"jan."</formula>
    </cfRule>
  </conditionalFormatting>
  <conditionalFormatting sqref="E9:G9">
    <cfRule type="cellIs" dxfId="6234" priority="7502" operator="equal">
      <formula>"jan."</formula>
    </cfRule>
  </conditionalFormatting>
  <conditionalFormatting sqref="E9:G9">
    <cfRule type="cellIs" dxfId="6233" priority="7501" operator="equal">
      <formula>"jan."</formula>
    </cfRule>
  </conditionalFormatting>
  <conditionalFormatting sqref="E9:G9">
    <cfRule type="cellIs" dxfId="6232" priority="7500" operator="equal">
      <formula>"jan."</formula>
    </cfRule>
  </conditionalFormatting>
  <conditionalFormatting sqref="E9:G9">
    <cfRule type="cellIs" dxfId="6231" priority="7499" operator="equal">
      <formula>"jan."</formula>
    </cfRule>
  </conditionalFormatting>
  <conditionalFormatting sqref="E9:G9">
    <cfRule type="cellIs" dxfId="6230" priority="7498" operator="equal">
      <formula>"jan."</formula>
    </cfRule>
  </conditionalFormatting>
  <conditionalFormatting sqref="E9:G9">
    <cfRule type="cellIs" dxfId="6229" priority="7497" operator="equal">
      <formula>"jan."</formula>
    </cfRule>
  </conditionalFormatting>
  <conditionalFormatting sqref="E9:G9">
    <cfRule type="cellIs" dxfId="6228" priority="7496" operator="equal">
      <formula>"jan."</formula>
    </cfRule>
  </conditionalFormatting>
  <conditionalFormatting sqref="E9:G9">
    <cfRule type="cellIs" dxfId="6227" priority="7495" operator="equal">
      <formula>"jan."</formula>
    </cfRule>
  </conditionalFormatting>
  <conditionalFormatting sqref="E9:G9">
    <cfRule type="cellIs" dxfId="6226" priority="7494" operator="equal">
      <formula>"jan."</formula>
    </cfRule>
  </conditionalFormatting>
  <conditionalFormatting sqref="E9:G9">
    <cfRule type="cellIs" dxfId="6225" priority="7493" operator="equal">
      <formula>"jan."</formula>
    </cfRule>
  </conditionalFormatting>
  <conditionalFormatting sqref="E9:G9">
    <cfRule type="cellIs" dxfId="6224" priority="7492" operator="equal">
      <formula>"jan."</formula>
    </cfRule>
  </conditionalFormatting>
  <conditionalFormatting sqref="E9:G9">
    <cfRule type="cellIs" dxfId="6223" priority="7491" operator="equal">
      <formula>"jan."</formula>
    </cfRule>
  </conditionalFormatting>
  <conditionalFormatting sqref="E9:G9">
    <cfRule type="cellIs" dxfId="6222" priority="7490" operator="equal">
      <formula>"jan."</formula>
    </cfRule>
  </conditionalFormatting>
  <conditionalFormatting sqref="E9:G9">
    <cfRule type="cellIs" dxfId="6221" priority="7489" operator="equal">
      <formula>"jan."</formula>
    </cfRule>
  </conditionalFormatting>
  <conditionalFormatting sqref="E9:G9">
    <cfRule type="cellIs" dxfId="6220" priority="7487" operator="equal">
      <formula>"jan."</formula>
    </cfRule>
  </conditionalFormatting>
  <conditionalFormatting sqref="E9:G9">
    <cfRule type="cellIs" dxfId="6219" priority="7486" operator="equal">
      <formula>"jan."</formula>
    </cfRule>
  </conditionalFormatting>
  <conditionalFormatting sqref="E9:G9">
    <cfRule type="cellIs" dxfId="6218" priority="7485" operator="equal">
      <formula>"jan."</formula>
    </cfRule>
  </conditionalFormatting>
  <conditionalFormatting sqref="E9:G9">
    <cfRule type="cellIs" dxfId="6217" priority="7484" operator="equal">
      <formula>"jan."</formula>
    </cfRule>
  </conditionalFormatting>
  <conditionalFormatting sqref="E9:G9">
    <cfRule type="cellIs" dxfId="6216" priority="7483" operator="equal">
      <formula>"jan."</formula>
    </cfRule>
  </conditionalFormatting>
  <conditionalFormatting sqref="E9:G9">
    <cfRule type="cellIs" dxfId="6215" priority="7482" operator="equal">
      <formula>"jan."</formula>
    </cfRule>
  </conditionalFormatting>
  <conditionalFormatting sqref="E9:G9">
    <cfRule type="cellIs" dxfId="6214" priority="7481" operator="equal">
      <formula>"jan."</formula>
    </cfRule>
  </conditionalFormatting>
  <conditionalFormatting sqref="E9:G9">
    <cfRule type="cellIs" dxfId="6213" priority="7480" operator="equal">
      <formula>"jan."</formula>
    </cfRule>
  </conditionalFormatting>
  <conditionalFormatting sqref="E9:G9">
    <cfRule type="cellIs" dxfId="6212" priority="7479" operator="equal">
      <formula>"jan."</formula>
    </cfRule>
  </conditionalFormatting>
  <conditionalFormatting sqref="E9:G9">
    <cfRule type="cellIs" dxfId="6211" priority="7478" operator="equal">
      <formula>"jan."</formula>
    </cfRule>
  </conditionalFormatting>
  <conditionalFormatting sqref="E9:G9">
    <cfRule type="cellIs" dxfId="6210" priority="7476" operator="equal">
      <formula>"jan."</formula>
    </cfRule>
  </conditionalFormatting>
  <conditionalFormatting sqref="E9:G9">
    <cfRule type="cellIs" dxfId="6209" priority="7475" operator="equal">
      <formula>"jan."</formula>
    </cfRule>
  </conditionalFormatting>
  <conditionalFormatting sqref="E9:G9">
    <cfRule type="cellIs" dxfId="6208" priority="7474" operator="equal">
      <formula>"jan."</formula>
    </cfRule>
  </conditionalFormatting>
  <conditionalFormatting sqref="E9:G9">
    <cfRule type="cellIs" dxfId="6207" priority="7473" operator="equal">
      <formula>"jan."</formula>
    </cfRule>
  </conditionalFormatting>
  <conditionalFormatting sqref="E9:G9">
    <cfRule type="cellIs" dxfId="6206" priority="7472" operator="equal">
      <formula>"jan."</formula>
    </cfRule>
  </conditionalFormatting>
  <conditionalFormatting sqref="E9:G9">
    <cfRule type="cellIs" dxfId="6205" priority="7471" operator="equal">
      <formula>"jan."</formula>
    </cfRule>
  </conditionalFormatting>
  <conditionalFormatting sqref="E9:G9">
    <cfRule type="cellIs" dxfId="6204" priority="7470" operator="equal">
      <formula>"jan."</formula>
    </cfRule>
  </conditionalFormatting>
  <conditionalFormatting sqref="E9:G9">
    <cfRule type="cellIs" dxfId="6203" priority="7469" operator="equal">
      <formula>"jan."</formula>
    </cfRule>
  </conditionalFormatting>
  <conditionalFormatting sqref="E9:G9">
    <cfRule type="cellIs" dxfId="6202" priority="7468" operator="equal">
      <formula>"jan."</formula>
    </cfRule>
  </conditionalFormatting>
  <conditionalFormatting sqref="E9:G9">
    <cfRule type="cellIs" dxfId="6201" priority="7467" operator="equal">
      <formula>"jan."</formula>
    </cfRule>
  </conditionalFormatting>
  <conditionalFormatting sqref="E9:G9">
    <cfRule type="cellIs" dxfId="6200" priority="7464" operator="equal">
      <formula>"jan."</formula>
    </cfRule>
  </conditionalFormatting>
  <conditionalFormatting sqref="E9:G9">
    <cfRule type="cellIs" dxfId="6199" priority="7463" operator="equal">
      <formula>"jan."</formula>
    </cfRule>
  </conditionalFormatting>
  <conditionalFormatting sqref="E9:G9">
    <cfRule type="cellIs" dxfId="6198" priority="7462" operator="equal">
      <formula>"jan."</formula>
    </cfRule>
  </conditionalFormatting>
  <conditionalFormatting sqref="E9:G9">
    <cfRule type="cellIs" dxfId="6197" priority="7461" operator="equal">
      <formula>"jan."</formula>
    </cfRule>
  </conditionalFormatting>
  <conditionalFormatting sqref="E9:G9">
    <cfRule type="cellIs" dxfId="6196" priority="7460" operator="equal">
      <formula>"jan."</formula>
    </cfRule>
  </conditionalFormatting>
  <conditionalFormatting sqref="E9:G9">
    <cfRule type="cellIs" dxfId="6195" priority="7459" operator="equal">
      <formula>"jan."</formula>
    </cfRule>
  </conditionalFormatting>
  <conditionalFormatting sqref="E9:G9">
    <cfRule type="cellIs" dxfId="6194" priority="7457" operator="equal">
      <formula>"jan."</formula>
    </cfRule>
  </conditionalFormatting>
  <conditionalFormatting sqref="E9:G9">
    <cfRule type="cellIs" dxfId="6193" priority="7456" operator="equal">
      <formula>"jan."</formula>
    </cfRule>
  </conditionalFormatting>
  <conditionalFormatting sqref="E9:G9">
    <cfRule type="cellIs" dxfId="6192" priority="7455" operator="equal">
      <formula>"jan."</formula>
    </cfRule>
  </conditionalFormatting>
  <conditionalFormatting sqref="E9:G9">
    <cfRule type="cellIs" dxfId="6191" priority="7454" operator="equal">
      <formula>"jan."</formula>
    </cfRule>
  </conditionalFormatting>
  <conditionalFormatting sqref="E9:G9">
    <cfRule type="cellIs" dxfId="6190" priority="7450" operator="equal">
      <formula>"jan."</formula>
    </cfRule>
  </conditionalFormatting>
  <conditionalFormatting sqref="E9:G9">
    <cfRule type="cellIs" dxfId="6189" priority="7449" operator="equal">
      <formula>"jan."</formula>
    </cfRule>
  </conditionalFormatting>
  <conditionalFormatting sqref="E9:G9">
    <cfRule type="cellIs" dxfId="6188" priority="7448" operator="equal">
      <formula>"jan."</formula>
    </cfRule>
  </conditionalFormatting>
  <conditionalFormatting sqref="E9:G9">
    <cfRule type="cellIs" dxfId="6187" priority="7447" operator="equal">
      <formula>"jan."</formula>
    </cfRule>
  </conditionalFormatting>
  <conditionalFormatting sqref="E9:G9">
    <cfRule type="cellIs" dxfId="6186" priority="7446" operator="equal">
      <formula>"jan."</formula>
    </cfRule>
  </conditionalFormatting>
  <conditionalFormatting sqref="E9:G9">
    <cfRule type="cellIs" dxfId="6185" priority="7445" operator="equal">
      <formula>"jan."</formula>
    </cfRule>
  </conditionalFormatting>
  <conditionalFormatting sqref="E9:G9">
    <cfRule type="cellIs" dxfId="6184" priority="7444" operator="equal">
      <formula>"jan."</formula>
    </cfRule>
  </conditionalFormatting>
  <conditionalFormatting sqref="E9:G9">
    <cfRule type="cellIs" dxfId="6183" priority="7443" operator="equal">
      <formula>"jan."</formula>
    </cfRule>
  </conditionalFormatting>
  <conditionalFormatting sqref="E9:G9">
    <cfRule type="cellIs" dxfId="6182" priority="7442" operator="equal">
      <formula>"jan."</formula>
    </cfRule>
  </conditionalFormatting>
  <conditionalFormatting sqref="E9:G9">
    <cfRule type="cellIs" dxfId="6181" priority="7441" operator="equal">
      <formula>"jan."</formula>
    </cfRule>
  </conditionalFormatting>
  <conditionalFormatting sqref="E9:G9">
    <cfRule type="cellIs" dxfId="6180" priority="7440" operator="equal">
      <formula>"jan."</formula>
    </cfRule>
  </conditionalFormatting>
  <conditionalFormatting sqref="E9:G9">
    <cfRule type="cellIs" dxfId="6179" priority="7439" operator="equal">
      <formula>"jan."</formula>
    </cfRule>
  </conditionalFormatting>
  <conditionalFormatting sqref="E9:G9">
    <cfRule type="cellIs" dxfId="6178" priority="7438" operator="equal">
      <formula>"jan."</formula>
    </cfRule>
  </conditionalFormatting>
  <conditionalFormatting sqref="E9:G9">
    <cfRule type="cellIs" dxfId="6177" priority="7437" operator="equal">
      <formula>"jan."</formula>
    </cfRule>
  </conditionalFormatting>
  <conditionalFormatting sqref="E9:G9">
    <cfRule type="cellIs" dxfId="6176" priority="7436" operator="equal">
      <formula>"jan."</formula>
    </cfRule>
  </conditionalFormatting>
  <conditionalFormatting sqref="E9:G9">
    <cfRule type="cellIs" dxfId="6175" priority="7435" operator="equal">
      <formula>"jan."</formula>
    </cfRule>
  </conditionalFormatting>
  <conditionalFormatting sqref="E9:G9">
    <cfRule type="cellIs" dxfId="6174" priority="7434" operator="equal">
      <formula>"jan."</formula>
    </cfRule>
  </conditionalFormatting>
  <conditionalFormatting sqref="E9:G9">
    <cfRule type="cellIs" dxfId="6173" priority="7433" operator="equal">
      <formula>"jan."</formula>
    </cfRule>
  </conditionalFormatting>
  <conditionalFormatting sqref="E9:G9">
    <cfRule type="cellIs" dxfId="6172" priority="7432" operator="equal">
      <formula>"jan."</formula>
    </cfRule>
  </conditionalFormatting>
  <conditionalFormatting sqref="E9:G9">
    <cfRule type="cellIs" dxfId="6171" priority="7431" operator="equal">
      <formula>"jan."</formula>
    </cfRule>
  </conditionalFormatting>
  <conditionalFormatting sqref="E9:G9">
    <cfRule type="cellIs" dxfId="6170" priority="7430" operator="equal">
      <formula>"jan."</formula>
    </cfRule>
  </conditionalFormatting>
  <conditionalFormatting sqref="E9:G9">
    <cfRule type="cellIs" dxfId="6169" priority="7429" operator="equal">
      <formula>"jan."</formula>
    </cfRule>
  </conditionalFormatting>
  <conditionalFormatting sqref="E9:G9">
    <cfRule type="cellIs" dxfId="6168" priority="7428" operator="equal">
      <formula>"jan."</formula>
    </cfRule>
  </conditionalFormatting>
  <conditionalFormatting sqref="E9:G9">
    <cfRule type="cellIs" dxfId="6167" priority="7427" operator="equal">
      <formula>"jan."</formula>
    </cfRule>
  </conditionalFormatting>
  <conditionalFormatting sqref="E9:G9">
    <cfRule type="cellIs" dxfId="6166" priority="7426" operator="equal">
      <formula>"jan."</formula>
    </cfRule>
  </conditionalFormatting>
  <conditionalFormatting sqref="E9:G9">
    <cfRule type="cellIs" dxfId="6165" priority="7425" operator="equal">
      <formula>"jan."</formula>
    </cfRule>
  </conditionalFormatting>
  <conditionalFormatting sqref="E9:G9">
    <cfRule type="cellIs" dxfId="6164" priority="7424" operator="equal">
      <formula>"jan."</formula>
    </cfRule>
  </conditionalFormatting>
  <conditionalFormatting sqref="E9:G9">
    <cfRule type="cellIs" dxfId="6163" priority="7423" operator="equal">
      <formula>"jan."</formula>
    </cfRule>
  </conditionalFormatting>
  <conditionalFormatting sqref="E9:G9">
    <cfRule type="cellIs" dxfId="6162" priority="7422" operator="equal">
      <formula>"jan."</formula>
    </cfRule>
  </conditionalFormatting>
  <conditionalFormatting sqref="E9:G9">
    <cfRule type="cellIs" dxfId="6161" priority="7421" operator="equal">
      <formula>"jan."</formula>
    </cfRule>
  </conditionalFormatting>
  <conditionalFormatting sqref="E9:G9">
    <cfRule type="cellIs" dxfId="6160" priority="7420" operator="equal">
      <formula>"jan."</formula>
    </cfRule>
  </conditionalFormatting>
  <conditionalFormatting sqref="E9:G9">
    <cfRule type="cellIs" dxfId="6159" priority="7419" operator="equal">
      <formula>"jan."</formula>
    </cfRule>
  </conditionalFormatting>
  <conditionalFormatting sqref="E9:G9">
    <cfRule type="cellIs" dxfId="6158" priority="7418" operator="equal">
      <formula>"jan."</formula>
    </cfRule>
  </conditionalFormatting>
  <conditionalFormatting sqref="E9:G9">
    <cfRule type="cellIs" dxfId="6157" priority="7417" operator="equal">
      <formula>"jan."</formula>
    </cfRule>
  </conditionalFormatting>
  <conditionalFormatting sqref="E9:G9">
    <cfRule type="cellIs" dxfId="6156" priority="7416" operator="equal">
      <formula>"jan."</formula>
    </cfRule>
  </conditionalFormatting>
  <conditionalFormatting sqref="E9:G9">
    <cfRule type="cellIs" dxfId="6155" priority="7415" operator="equal">
      <formula>"jan."</formula>
    </cfRule>
  </conditionalFormatting>
  <conditionalFormatting sqref="E9:G9">
    <cfRule type="cellIs" dxfId="6154" priority="7414" operator="equal">
      <formula>"jan."</formula>
    </cfRule>
  </conditionalFormatting>
  <conditionalFormatting sqref="E9:G9">
    <cfRule type="cellIs" dxfId="6153" priority="7413" operator="equal">
      <formula>"jan."</formula>
    </cfRule>
  </conditionalFormatting>
  <conditionalFormatting sqref="E9:G9">
    <cfRule type="cellIs" dxfId="6152" priority="7412" operator="equal">
      <formula>"jan."</formula>
    </cfRule>
  </conditionalFormatting>
  <conditionalFormatting sqref="E9:G9">
    <cfRule type="cellIs" dxfId="6151" priority="7411" operator="equal">
      <formula>"jan."</formula>
    </cfRule>
  </conditionalFormatting>
  <conditionalFormatting sqref="E9:G9">
    <cfRule type="cellIs" dxfId="6150" priority="7410" operator="equal">
      <formula>"jan."</formula>
    </cfRule>
  </conditionalFormatting>
  <conditionalFormatting sqref="E9:G9">
    <cfRule type="cellIs" dxfId="6149" priority="7409" operator="equal">
      <formula>"jan."</formula>
    </cfRule>
  </conditionalFormatting>
  <conditionalFormatting sqref="E9:G9">
    <cfRule type="cellIs" dxfId="6148" priority="7408" operator="equal">
      <formula>"jan."</formula>
    </cfRule>
  </conditionalFormatting>
  <conditionalFormatting sqref="E9:G9">
    <cfRule type="cellIs" dxfId="6147" priority="7407" operator="equal">
      <formula>"jan."</formula>
    </cfRule>
  </conditionalFormatting>
  <conditionalFormatting sqref="E9:G9">
    <cfRule type="cellIs" dxfId="6146" priority="7406" operator="equal">
      <formula>"jan."</formula>
    </cfRule>
  </conditionalFormatting>
  <conditionalFormatting sqref="E9:G9">
    <cfRule type="cellIs" dxfId="6145" priority="7405" operator="equal">
      <formula>"jan."</formula>
    </cfRule>
  </conditionalFormatting>
  <conditionalFormatting sqref="E9:G9">
    <cfRule type="cellIs" dxfId="6144" priority="7404" operator="equal">
      <formula>"jan."</formula>
    </cfRule>
  </conditionalFormatting>
  <conditionalFormatting sqref="E9:G9">
    <cfRule type="cellIs" dxfId="6143" priority="7403" operator="equal">
      <formula>"jan."</formula>
    </cfRule>
  </conditionalFormatting>
  <conditionalFormatting sqref="E9:G9">
    <cfRule type="cellIs" dxfId="6142" priority="7402" operator="equal">
      <formula>"jan."</formula>
    </cfRule>
  </conditionalFormatting>
  <conditionalFormatting sqref="E9:G9">
    <cfRule type="cellIs" dxfId="6141" priority="7401" operator="equal">
      <formula>"jan."</formula>
    </cfRule>
  </conditionalFormatting>
  <conditionalFormatting sqref="E9:G9">
    <cfRule type="cellIs" dxfId="6140" priority="7400" operator="equal">
      <formula>"jan."</formula>
    </cfRule>
  </conditionalFormatting>
  <conditionalFormatting sqref="E9:G9">
    <cfRule type="cellIs" dxfId="6139" priority="7399" operator="equal">
      <formula>"jan."</formula>
    </cfRule>
  </conditionalFormatting>
  <conditionalFormatting sqref="E9:G9">
    <cfRule type="cellIs" dxfId="6138" priority="7398" operator="equal">
      <formula>"jan."</formula>
    </cfRule>
  </conditionalFormatting>
  <conditionalFormatting sqref="E9:G9">
    <cfRule type="cellIs" dxfId="6137" priority="7397" operator="equal">
      <formula>"jan."</formula>
    </cfRule>
  </conditionalFormatting>
  <conditionalFormatting sqref="E9:G9">
    <cfRule type="cellIs" dxfId="6136" priority="7396" operator="equal">
      <formula>"jan."</formula>
    </cfRule>
  </conditionalFormatting>
  <conditionalFormatting sqref="E9:G9">
    <cfRule type="cellIs" dxfId="6135" priority="7395" operator="equal">
      <formula>"jan."</formula>
    </cfRule>
  </conditionalFormatting>
  <conditionalFormatting sqref="E9:G9">
    <cfRule type="cellIs" dxfId="6134" priority="7394" operator="equal">
      <formula>"jan."</formula>
    </cfRule>
  </conditionalFormatting>
  <conditionalFormatting sqref="E9:G9">
    <cfRule type="cellIs" dxfId="6133" priority="7393" operator="equal">
      <formula>"jan."</formula>
    </cfRule>
  </conditionalFormatting>
  <conditionalFormatting sqref="E9:G9">
    <cfRule type="cellIs" dxfId="6132" priority="7392" operator="equal">
      <formula>"jan."</formula>
    </cfRule>
  </conditionalFormatting>
  <conditionalFormatting sqref="E9:G9">
    <cfRule type="cellIs" dxfId="6131" priority="7391" operator="equal">
      <formula>"jan."</formula>
    </cfRule>
  </conditionalFormatting>
  <conditionalFormatting sqref="E9:G9">
    <cfRule type="cellIs" dxfId="6130" priority="7390" operator="equal">
      <formula>"jan."</formula>
    </cfRule>
  </conditionalFormatting>
  <conditionalFormatting sqref="E9:G9">
    <cfRule type="cellIs" dxfId="6129" priority="7389" operator="equal">
      <formula>"jan."</formula>
    </cfRule>
  </conditionalFormatting>
  <conditionalFormatting sqref="E9:G9">
    <cfRule type="cellIs" dxfId="6128" priority="7388" operator="equal">
      <formula>"jan."</formula>
    </cfRule>
  </conditionalFormatting>
  <conditionalFormatting sqref="E9:G9">
    <cfRule type="cellIs" dxfId="6127" priority="7387" operator="equal">
      <formula>"jan."</formula>
    </cfRule>
  </conditionalFormatting>
  <conditionalFormatting sqref="E9:G9">
    <cfRule type="cellIs" dxfId="6126" priority="7386" operator="equal">
      <formula>"jan."</formula>
    </cfRule>
  </conditionalFormatting>
  <conditionalFormatting sqref="E9:G9">
    <cfRule type="cellIs" dxfId="6125" priority="7385" operator="equal">
      <formula>"jan."</formula>
    </cfRule>
  </conditionalFormatting>
  <conditionalFormatting sqref="E9:G9">
    <cfRule type="cellIs" dxfId="6124" priority="7384" operator="equal">
      <formula>"jan."</formula>
    </cfRule>
  </conditionalFormatting>
  <conditionalFormatting sqref="E9:G9">
    <cfRule type="cellIs" dxfId="6123" priority="7383" operator="equal">
      <formula>"jan."</formula>
    </cfRule>
  </conditionalFormatting>
  <conditionalFormatting sqref="E9:G9">
    <cfRule type="cellIs" dxfId="6122" priority="7382" operator="equal">
      <formula>"jan."</formula>
    </cfRule>
  </conditionalFormatting>
  <conditionalFormatting sqref="E9:G9">
    <cfRule type="cellIs" dxfId="6121" priority="7381" operator="equal">
      <formula>"jan."</formula>
    </cfRule>
  </conditionalFormatting>
  <conditionalFormatting sqref="E9:G9">
    <cfRule type="cellIs" dxfId="6120" priority="7380" operator="equal">
      <formula>"jan."</formula>
    </cfRule>
  </conditionalFormatting>
  <conditionalFormatting sqref="E9:G9">
    <cfRule type="cellIs" dxfId="6119" priority="7379" operator="equal">
      <formula>"jan."</formula>
    </cfRule>
  </conditionalFormatting>
  <conditionalFormatting sqref="E9:G9">
    <cfRule type="cellIs" dxfId="6118" priority="7378" operator="equal">
      <formula>"jan."</formula>
    </cfRule>
  </conditionalFormatting>
  <conditionalFormatting sqref="E9:G9">
    <cfRule type="cellIs" dxfId="6117" priority="7377" operator="equal">
      <formula>"jan."</formula>
    </cfRule>
  </conditionalFormatting>
  <conditionalFormatting sqref="E9:G9">
    <cfRule type="cellIs" dxfId="6116" priority="7376" operator="equal">
      <formula>"jan."</formula>
    </cfRule>
  </conditionalFormatting>
  <conditionalFormatting sqref="E9:G9">
    <cfRule type="cellIs" dxfId="6115" priority="7375" operator="equal">
      <formula>"jan."</formula>
    </cfRule>
  </conditionalFormatting>
  <conditionalFormatting sqref="E9:G9">
    <cfRule type="cellIs" dxfId="6114" priority="7374" operator="equal">
      <formula>"jan."</formula>
    </cfRule>
  </conditionalFormatting>
  <conditionalFormatting sqref="E9:G9">
    <cfRule type="cellIs" dxfId="6113" priority="7373" operator="equal">
      <formula>"jan."</formula>
    </cfRule>
  </conditionalFormatting>
  <conditionalFormatting sqref="E9:G9">
    <cfRule type="cellIs" dxfId="6112" priority="7372" operator="equal">
      <formula>"jan."</formula>
    </cfRule>
  </conditionalFormatting>
  <conditionalFormatting sqref="E9:G9">
    <cfRule type="cellIs" dxfId="6111" priority="7371" operator="equal">
      <formula>"jan."</formula>
    </cfRule>
  </conditionalFormatting>
  <conditionalFormatting sqref="E9:G9">
    <cfRule type="cellIs" dxfId="6110" priority="7370" operator="equal">
      <formula>"jan."</formula>
    </cfRule>
  </conditionalFormatting>
  <conditionalFormatting sqref="E9:G9">
    <cfRule type="cellIs" dxfId="6109" priority="7369" operator="equal">
      <formula>"jan."</formula>
    </cfRule>
  </conditionalFormatting>
  <conditionalFormatting sqref="E9:G9">
    <cfRule type="cellIs" dxfId="6108" priority="7368" operator="equal">
      <formula>"jan."</formula>
    </cfRule>
  </conditionalFormatting>
  <conditionalFormatting sqref="E9:G9">
    <cfRule type="cellIs" dxfId="6107" priority="7367" operator="equal">
      <formula>"jan."</formula>
    </cfRule>
  </conditionalFormatting>
  <conditionalFormatting sqref="E9:G9">
    <cfRule type="cellIs" dxfId="6106" priority="7366" operator="equal">
      <formula>"jan."</formula>
    </cfRule>
  </conditionalFormatting>
  <conditionalFormatting sqref="E9:G9">
    <cfRule type="cellIs" dxfId="6105" priority="7365" operator="equal">
      <formula>"jan."</formula>
    </cfRule>
  </conditionalFormatting>
  <conditionalFormatting sqref="E9:G9">
    <cfRule type="cellIs" dxfId="6104" priority="7364" operator="equal">
      <formula>"jan."</formula>
    </cfRule>
  </conditionalFormatting>
  <conditionalFormatting sqref="E9:G9">
    <cfRule type="cellIs" dxfId="6103" priority="7363" operator="equal">
      <formula>"jan."</formula>
    </cfRule>
  </conditionalFormatting>
  <conditionalFormatting sqref="E9:G9">
    <cfRule type="cellIs" dxfId="6102" priority="7362" operator="equal">
      <formula>"jan."</formula>
    </cfRule>
  </conditionalFormatting>
  <conditionalFormatting sqref="E9:G9">
    <cfRule type="cellIs" dxfId="6101" priority="7361" operator="equal">
      <formula>"jan."</formula>
    </cfRule>
  </conditionalFormatting>
  <conditionalFormatting sqref="E9:G9">
    <cfRule type="cellIs" dxfId="6100" priority="7360" operator="equal">
      <formula>"jan."</formula>
    </cfRule>
  </conditionalFormatting>
  <conditionalFormatting sqref="E9:G9">
    <cfRule type="cellIs" dxfId="6099" priority="7359" operator="equal">
      <formula>"jan."</formula>
    </cfRule>
  </conditionalFormatting>
  <conditionalFormatting sqref="E9:G9">
    <cfRule type="cellIs" dxfId="6098" priority="7358" operator="equal">
      <formula>"jan."</formula>
    </cfRule>
  </conditionalFormatting>
  <conditionalFormatting sqref="E9:G9">
    <cfRule type="cellIs" dxfId="6097" priority="7357" operator="equal">
      <formula>"jan."</formula>
    </cfRule>
  </conditionalFormatting>
  <conditionalFormatting sqref="E9:G9">
    <cfRule type="cellIs" dxfId="6096" priority="7355" operator="equal">
      <formula>"jan."</formula>
    </cfRule>
  </conditionalFormatting>
  <conditionalFormatting sqref="E9:G9">
    <cfRule type="cellIs" dxfId="6095" priority="7353" operator="equal">
      <formula>"jan."</formula>
    </cfRule>
  </conditionalFormatting>
  <conditionalFormatting sqref="E9:G9">
    <cfRule type="cellIs" dxfId="6094" priority="7352" operator="equal">
      <formula>"jan."</formula>
    </cfRule>
  </conditionalFormatting>
  <conditionalFormatting sqref="E9:G9">
    <cfRule type="cellIs" dxfId="6093" priority="7351" operator="equal">
      <formula>"jan."</formula>
    </cfRule>
  </conditionalFormatting>
  <conditionalFormatting sqref="E9:G9">
    <cfRule type="cellIs" dxfId="6092" priority="7350" operator="equal">
      <formula>"jan."</formula>
    </cfRule>
  </conditionalFormatting>
  <conditionalFormatting sqref="E9:G9">
    <cfRule type="cellIs" dxfId="6091" priority="7349" operator="equal">
      <formula>"jan."</formula>
    </cfRule>
  </conditionalFormatting>
  <conditionalFormatting sqref="E9:G9">
    <cfRule type="cellIs" dxfId="6090" priority="7348" operator="equal">
      <formula>"jan."</formula>
    </cfRule>
  </conditionalFormatting>
  <conditionalFormatting sqref="E9:G9">
    <cfRule type="cellIs" dxfId="6089" priority="7347" operator="equal">
      <formula>"jan."</formula>
    </cfRule>
  </conditionalFormatting>
  <conditionalFormatting sqref="E9:G9">
    <cfRule type="cellIs" dxfId="6088" priority="7346" operator="equal">
      <formula>"jan."</formula>
    </cfRule>
  </conditionalFormatting>
  <conditionalFormatting sqref="E9:G9">
    <cfRule type="cellIs" dxfId="6087" priority="7345" operator="equal">
      <formula>"jan."</formula>
    </cfRule>
  </conditionalFormatting>
  <conditionalFormatting sqref="E9:G9">
    <cfRule type="cellIs" dxfId="6086" priority="7344" operator="equal">
      <formula>"jan."</formula>
    </cfRule>
  </conditionalFormatting>
  <conditionalFormatting sqref="E9:G9">
    <cfRule type="cellIs" dxfId="6085" priority="7343" operator="equal">
      <formula>"jan."</formula>
    </cfRule>
  </conditionalFormatting>
  <conditionalFormatting sqref="E9:G9">
    <cfRule type="cellIs" dxfId="6084" priority="7342" operator="equal">
      <formula>"jan."</formula>
    </cfRule>
  </conditionalFormatting>
  <conditionalFormatting sqref="E9:G9">
    <cfRule type="cellIs" dxfId="6083" priority="7341" operator="equal">
      <formula>"jan."</formula>
    </cfRule>
  </conditionalFormatting>
  <conditionalFormatting sqref="E9:G9">
    <cfRule type="cellIs" dxfId="6082" priority="7340" operator="equal">
      <formula>"jan."</formula>
    </cfRule>
  </conditionalFormatting>
  <conditionalFormatting sqref="E9:G9">
    <cfRule type="cellIs" dxfId="6081" priority="7339" operator="equal">
      <formula>"jan."</formula>
    </cfRule>
  </conditionalFormatting>
  <conditionalFormatting sqref="E9:G9">
    <cfRule type="cellIs" dxfId="6080" priority="7338" operator="equal">
      <formula>"jan."</formula>
    </cfRule>
  </conditionalFormatting>
  <conditionalFormatting sqref="E9:G9">
    <cfRule type="cellIs" dxfId="6079" priority="7337" operator="equal">
      <formula>"jan."</formula>
    </cfRule>
  </conditionalFormatting>
  <conditionalFormatting sqref="E9:G9">
    <cfRule type="cellIs" dxfId="6078" priority="7336" operator="equal">
      <formula>"jan."</formula>
    </cfRule>
  </conditionalFormatting>
  <conditionalFormatting sqref="E9:G9">
    <cfRule type="cellIs" dxfId="6077" priority="7335" operator="equal">
      <formula>"jan."</formula>
    </cfRule>
  </conditionalFormatting>
  <conditionalFormatting sqref="E9:G9">
    <cfRule type="cellIs" dxfId="6076" priority="7334" operator="equal">
      <formula>"jan."</formula>
    </cfRule>
  </conditionalFormatting>
  <conditionalFormatting sqref="E9:G9">
    <cfRule type="cellIs" dxfId="6075" priority="7333" operator="equal">
      <formula>"jan."</formula>
    </cfRule>
  </conditionalFormatting>
  <conditionalFormatting sqref="E9:G9">
    <cfRule type="cellIs" dxfId="6074" priority="7332" operator="equal">
      <formula>"jan."</formula>
    </cfRule>
  </conditionalFormatting>
  <conditionalFormatting sqref="E9:G9">
    <cfRule type="cellIs" dxfId="6073" priority="7331" operator="equal">
      <formula>"jan."</formula>
    </cfRule>
  </conditionalFormatting>
  <conditionalFormatting sqref="E9:G9">
    <cfRule type="cellIs" dxfId="6072" priority="7330" operator="equal">
      <formula>"jan."</formula>
    </cfRule>
  </conditionalFormatting>
  <conditionalFormatting sqref="E9:G9">
    <cfRule type="cellIs" dxfId="6071" priority="7329" operator="equal">
      <formula>"jan."</formula>
    </cfRule>
  </conditionalFormatting>
  <conditionalFormatting sqref="E9:G9">
    <cfRule type="cellIs" dxfId="6070" priority="7328" operator="equal">
      <formula>"jan."</formula>
    </cfRule>
  </conditionalFormatting>
  <conditionalFormatting sqref="E9:G9">
    <cfRule type="cellIs" dxfId="6069" priority="7327" operator="equal">
      <formula>"jan."</formula>
    </cfRule>
  </conditionalFormatting>
  <conditionalFormatting sqref="E9:G9">
    <cfRule type="cellIs" dxfId="6068" priority="7326" operator="equal">
      <formula>"jan."</formula>
    </cfRule>
  </conditionalFormatting>
  <conditionalFormatting sqref="E9:G9">
    <cfRule type="cellIs" dxfId="6067" priority="7325" operator="equal">
      <formula>"jan."</formula>
    </cfRule>
  </conditionalFormatting>
  <conditionalFormatting sqref="E9:G9">
    <cfRule type="cellIs" dxfId="6066" priority="7324" operator="equal">
      <formula>"jan."</formula>
    </cfRule>
  </conditionalFormatting>
  <conditionalFormatting sqref="E9:G9">
    <cfRule type="cellIs" dxfId="6065" priority="7323" operator="equal">
      <formula>"jan."</formula>
    </cfRule>
  </conditionalFormatting>
  <conditionalFormatting sqref="E9:G9">
    <cfRule type="cellIs" dxfId="6064" priority="7322" operator="equal">
      <formula>"jan."</formula>
    </cfRule>
  </conditionalFormatting>
  <conditionalFormatting sqref="E9:G9">
    <cfRule type="cellIs" dxfId="6063" priority="7321" operator="equal">
      <formula>"jan."</formula>
    </cfRule>
  </conditionalFormatting>
  <conditionalFormatting sqref="E9:G9">
    <cfRule type="cellIs" dxfId="6062" priority="7320" operator="equal">
      <formula>"jan."</formula>
    </cfRule>
  </conditionalFormatting>
  <conditionalFormatting sqref="E9:G9">
    <cfRule type="cellIs" dxfId="6061" priority="7319" operator="equal">
      <formula>"jan."</formula>
    </cfRule>
  </conditionalFormatting>
  <conditionalFormatting sqref="E9:G9">
    <cfRule type="cellIs" dxfId="6060" priority="7318" operator="equal">
      <formula>"jan."</formula>
    </cfRule>
  </conditionalFormatting>
  <conditionalFormatting sqref="E9:G9">
    <cfRule type="cellIs" dxfId="6059" priority="7317" operator="equal">
      <formula>"jan."</formula>
    </cfRule>
  </conditionalFormatting>
  <conditionalFormatting sqref="E9:G9">
    <cfRule type="cellIs" dxfId="6058" priority="7316" operator="equal">
      <formula>"jan."</formula>
    </cfRule>
  </conditionalFormatting>
  <conditionalFormatting sqref="E9:G9">
    <cfRule type="cellIs" dxfId="6057" priority="7315" operator="equal">
      <formula>"jan."</formula>
    </cfRule>
  </conditionalFormatting>
  <conditionalFormatting sqref="E9:G9">
    <cfRule type="cellIs" dxfId="6056" priority="7314" operator="equal">
      <formula>"jan."</formula>
    </cfRule>
  </conditionalFormatting>
  <conditionalFormatting sqref="E9:G9">
    <cfRule type="cellIs" dxfId="6055" priority="7313" operator="equal">
      <formula>"jan."</formula>
    </cfRule>
  </conditionalFormatting>
  <conditionalFormatting sqref="E9:G9">
    <cfRule type="cellIs" dxfId="6054" priority="7312" operator="equal">
      <formula>"jan."</formula>
    </cfRule>
  </conditionalFormatting>
  <conditionalFormatting sqref="E9:G9">
    <cfRule type="cellIs" dxfId="6053" priority="7311" operator="equal">
      <formula>"jan."</formula>
    </cfRule>
  </conditionalFormatting>
  <conditionalFormatting sqref="E9:G9">
    <cfRule type="cellIs" dxfId="6052" priority="7310" operator="equal">
      <formula>"jan."</formula>
    </cfRule>
  </conditionalFormatting>
  <conditionalFormatting sqref="E9:G9">
    <cfRule type="cellIs" dxfId="6051" priority="7309" operator="equal">
      <formula>"jan."</formula>
    </cfRule>
  </conditionalFormatting>
  <conditionalFormatting sqref="E9:G9">
    <cfRule type="cellIs" dxfId="6050" priority="7308" operator="equal">
      <formula>"jan."</formula>
    </cfRule>
  </conditionalFormatting>
  <conditionalFormatting sqref="E9:G9">
    <cfRule type="cellIs" dxfId="6049" priority="7307" operator="equal">
      <formula>"jan."</formula>
    </cfRule>
  </conditionalFormatting>
  <conditionalFormatting sqref="E9:G9">
    <cfRule type="cellIs" dxfId="6048" priority="7306" operator="equal">
      <formula>"jan."</formula>
    </cfRule>
  </conditionalFormatting>
  <conditionalFormatting sqref="E9:G9">
    <cfRule type="cellIs" dxfId="6047" priority="7305" operator="equal">
      <formula>"jan."</formula>
    </cfRule>
  </conditionalFormatting>
  <conditionalFormatting sqref="E9:G9">
    <cfRule type="cellIs" dxfId="6046" priority="7304" operator="equal">
      <formula>"jan."</formula>
    </cfRule>
  </conditionalFormatting>
  <conditionalFormatting sqref="E9:G9">
    <cfRule type="cellIs" dxfId="6045" priority="7303" operator="equal">
      <formula>"jan."</formula>
    </cfRule>
  </conditionalFormatting>
  <conditionalFormatting sqref="E9:G9">
    <cfRule type="cellIs" dxfId="6044" priority="7302" operator="equal">
      <formula>"jan."</formula>
    </cfRule>
  </conditionalFormatting>
  <conditionalFormatting sqref="E9:G9">
    <cfRule type="cellIs" dxfId="6043" priority="7301" operator="equal">
      <formula>"jan."</formula>
    </cfRule>
  </conditionalFormatting>
  <conditionalFormatting sqref="E9:G9">
    <cfRule type="cellIs" dxfId="6042" priority="7300" operator="equal">
      <formula>"jan."</formula>
    </cfRule>
  </conditionalFormatting>
  <conditionalFormatting sqref="E9:G9">
    <cfRule type="cellIs" dxfId="6041" priority="7299" operator="equal">
      <formula>"jan."</formula>
    </cfRule>
  </conditionalFormatting>
  <conditionalFormatting sqref="E9:G9">
    <cfRule type="cellIs" dxfId="6040" priority="7298" operator="equal">
      <formula>"jan."</formula>
    </cfRule>
  </conditionalFormatting>
  <conditionalFormatting sqref="E9:G9">
    <cfRule type="cellIs" dxfId="6039" priority="7296" operator="equal">
      <formula>"jan."</formula>
    </cfRule>
  </conditionalFormatting>
  <conditionalFormatting sqref="E9:G9">
    <cfRule type="cellIs" dxfId="6038" priority="7295" operator="equal">
      <formula>"jan."</formula>
    </cfRule>
  </conditionalFormatting>
  <conditionalFormatting sqref="E9:G9">
    <cfRule type="cellIs" dxfId="6037" priority="7294" operator="equal">
      <formula>"jan."</formula>
    </cfRule>
  </conditionalFormatting>
  <conditionalFormatting sqref="E9:G9">
    <cfRule type="cellIs" dxfId="6036" priority="7293" operator="equal">
      <formula>"jan."</formula>
    </cfRule>
  </conditionalFormatting>
  <conditionalFormatting sqref="E9:G9">
    <cfRule type="cellIs" dxfId="6035" priority="7292" operator="equal">
      <formula>"jan."</formula>
    </cfRule>
  </conditionalFormatting>
  <conditionalFormatting sqref="E9:G9">
    <cfRule type="cellIs" dxfId="6034" priority="7291" operator="equal">
      <formula>"jan."</formula>
    </cfRule>
  </conditionalFormatting>
  <conditionalFormatting sqref="E9:G9">
    <cfRule type="cellIs" dxfId="6033" priority="7290" operator="equal">
      <formula>"jan."</formula>
    </cfRule>
  </conditionalFormatting>
  <conditionalFormatting sqref="E9:G9">
    <cfRule type="cellIs" dxfId="6032" priority="7289" operator="equal">
      <formula>"jan."</formula>
    </cfRule>
  </conditionalFormatting>
  <conditionalFormatting sqref="E9:G9">
    <cfRule type="cellIs" dxfId="6031" priority="7288" operator="equal">
      <formula>"jan."</formula>
    </cfRule>
  </conditionalFormatting>
  <conditionalFormatting sqref="E9:G9">
    <cfRule type="cellIs" dxfId="6030" priority="7287" operator="equal">
      <formula>"jan."</formula>
    </cfRule>
  </conditionalFormatting>
  <conditionalFormatting sqref="E9:G9">
    <cfRule type="cellIs" dxfId="6029" priority="7286" operator="equal">
      <formula>"jan."</formula>
    </cfRule>
  </conditionalFormatting>
  <conditionalFormatting sqref="E9:G9">
    <cfRule type="cellIs" dxfId="6028" priority="7285" operator="equal">
      <formula>"jan."</formula>
    </cfRule>
  </conditionalFormatting>
  <conditionalFormatting sqref="E9:G9">
    <cfRule type="cellIs" dxfId="6027" priority="7284" operator="equal">
      <formula>"jan."</formula>
    </cfRule>
  </conditionalFormatting>
  <conditionalFormatting sqref="E9:G9">
    <cfRule type="cellIs" dxfId="6026" priority="7283" operator="equal">
      <formula>"jan."</formula>
    </cfRule>
  </conditionalFormatting>
  <conditionalFormatting sqref="E9:G9">
    <cfRule type="cellIs" dxfId="6025" priority="7282" operator="equal">
      <formula>"jan."</formula>
    </cfRule>
  </conditionalFormatting>
  <conditionalFormatting sqref="E9:G9">
    <cfRule type="cellIs" dxfId="6024" priority="7281" operator="equal">
      <formula>"jan."</formula>
    </cfRule>
  </conditionalFormatting>
  <conditionalFormatting sqref="E9:G9">
    <cfRule type="cellIs" dxfId="6023" priority="7280" operator="equal">
      <formula>"jan."</formula>
    </cfRule>
  </conditionalFormatting>
  <conditionalFormatting sqref="E9:G9">
    <cfRule type="cellIs" dxfId="6022" priority="7279" operator="equal">
      <formula>"jan."</formula>
    </cfRule>
  </conditionalFormatting>
  <conditionalFormatting sqref="E9:G9">
    <cfRule type="cellIs" dxfId="6021" priority="7278" operator="equal">
      <formula>"jan."</formula>
    </cfRule>
  </conditionalFormatting>
  <conditionalFormatting sqref="E9:G9">
    <cfRule type="cellIs" dxfId="6020" priority="7277" operator="equal">
      <formula>"jan."</formula>
    </cfRule>
  </conditionalFormatting>
  <conditionalFormatting sqref="E9:G9">
    <cfRule type="cellIs" dxfId="6019" priority="7276" operator="equal">
      <formula>"jan."</formula>
    </cfRule>
  </conditionalFormatting>
  <conditionalFormatting sqref="E9:G9">
    <cfRule type="cellIs" dxfId="6018" priority="7275" operator="equal">
      <formula>"jan."</formula>
    </cfRule>
  </conditionalFormatting>
  <conditionalFormatting sqref="E9:G9">
    <cfRule type="cellIs" dxfId="6017" priority="7274" operator="equal">
      <formula>"jan."</formula>
    </cfRule>
  </conditionalFormatting>
  <conditionalFormatting sqref="E9:G9">
    <cfRule type="cellIs" dxfId="6016" priority="7273" operator="equal">
      <formula>"jan."</formula>
    </cfRule>
  </conditionalFormatting>
  <conditionalFormatting sqref="E9:G9">
    <cfRule type="cellIs" dxfId="6015" priority="7271" operator="equal">
      <formula>"jan."</formula>
    </cfRule>
  </conditionalFormatting>
  <conditionalFormatting sqref="E9:G9">
    <cfRule type="cellIs" dxfId="6014" priority="7270" operator="equal">
      <formula>"jan."</formula>
    </cfRule>
  </conditionalFormatting>
  <conditionalFormatting sqref="E9:G9">
    <cfRule type="cellIs" dxfId="6013" priority="7269" operator="equal">
      <formula>"jan."</formula>
    </cfRule>
  </conditionalFormatting>
  <conditionalFormatting sqref="E9:G9">
    <cfRule type="cellIs" dxfId="6012" priority="7268" operator="equal">
      <formula>"jan."</formula>
    </cfRule>
  </conditionalFormatting>
  <conditionalFormatting sqref="E9:G9">
    <cfRule type="cellIs" dxfId="6011" priority="7267" operator="equal">
      <formula>"jan."</formula>
    </cfRule>
  </conditionalFormatting>
  <conditionalFormatting sqref="E9:G9">
    <cfRule type="cellIs" dxfId="6010" priority="7266" operator="equal">
      <formula>"jan."</formula>
    </cfRule>
  </conditionalFormatting>
  <conditionalFormatting sqref="E9:G9">
    <cfRule type="cellIs" dxfId="6009" priority="7265" operator="equal">
      <formula>"jan."</formula>
    </cfRule>
  </conditionalFormatting>
  <conditionalFormatting sqref="E9:G9">
    <cfRule type="cellIs" dxfId="6008" priority="7264" operator="equal">
      <formula>"jan."</formula>
    </cfRule>
  </conditionalFormatting>
  <conditionalFormatting sqref="E9:G9">
    <cfRule type="cellIs" dxfId="6007" priority="7263" operator="equal">
      <formula>"jan."</formula>
    </cfRule>
  </conditionalFormatting>
  <conditionalFormatting sqref="E9:G9">
    <cfRule type="cellIs" dxfId="6006" priority="7261" operator="equal">
      <formula>"jan."</formula>
    </cfRule>
  </conditionalFormatting>
  <conditionalFormatting sqref="E9:G9">
    <cfRule type="cellIs" dxfId="6005" priority="7260" operator="equal">
      <formula>"jan."</formula>
    </cfRule>
  </conditionalFormatting>
  <conditionalFormatting sqref="E9:G9">
    <cfRule type="cellIs" dxfId="6004" priority="7259" operator="equal">
      <formula>"jan."</formula>
    </cfRule>
  </conditionalFormatting>
  <conditionalFormatting sqref="E9:G9">
    <cfRule type="cellIs" dxfId="6003" priority="7258" operator="equal">
      <formula>"jan."</formula>
    </cfRule>
  </conditionalFormatting>
  <conditionalFormatting sqref="E9:G9">
    <cfRule type="cellIs" dxfId="6002" priority="7257" operator="equal">
      <formula>"jan."</formula>
    </cfRule>
  </conditionalFormatting>
  <conditionalFormatting sqref="E9:G9">
    <cfRule type="cellIs" dxfId="6001" priority="7256" operator="equal">
      <formula>"jan."</formula>
    </cfRule>
  </conditionalFormatting>
  <conditionalFormatting sqref="E9:G9">
    <cfRule type="cellIs" dxfId="6000" priority="7255" operator="equal">
      <formula>"jan."</formula>
    </cfRule>
  </conditionalFormatting>
  <conditionalFormatting sqref="E9:G9">
    <cfRule type="cellIs" dxfId="5999" priority="7254" operator="equal">
      <formula>"jan."</formula>
    </cfRule>
  </conditionalFormatting>
  <conditionalFormatting sqref="E9:G9">
    <cfRule type="cellIs" dxfId="5998" priority="7253" operator="equal">
      <formula>"jan."</formula>
    </cfRule>
  </conditionalFormatting>
  <conditionalFormatting sqref="E9:G9">
    <cfRule type="cellIs" dxfId="5997" priority="7252" operator="equal">
      <formula>"jan."</formula>
    </cfRule>
  </conditionalFormatting>
  <conditionalFormatting sqref="E9:G9">
    <cfRule type="cellIs" dxfId="5996" priority="7251" operator="equal">
      <formula>"jan."</formula>
    </cfRule>
  </conditionalFormatting>
  <conditionalFormatting sqref="E9:G9">
    <cfRule type="cellIs" dxfId="5995" priority="7250" operator="equal">
      <formula>"jan."</formula>
    </cfRule>
  </conditionalFormatting>
  <conditionalFormatting sqref="E9:G9">
    <cfRule type="cellIs" dxfId="5994" priority="7249" operator="equal">
      <formula>"jan."</formula>
    </cfRule>
  </conditionalFormatting>
  <conditionalFormatting sqref="E9:G9">
    <cfRule type="cellIs" dxfId="5993" priority="7248" operator="equal">
      <formula>"jan."</formula>
    </cfRule>
  </conditionalFormatting>
  <conditionalFormatting sqref="E9:G9">
    <cfRule type="cellIs" dxfId="5992" priority="7247" operator="equal">
      <formula>"jan."</formula>
    </cfRule>
  </conditionalFormatting>
  <conditionalFormatting sqref="E9:G9">
    <cfRule type="cellIs" dxfId="5991" priority="7246" operator="equal">
      <formula>"jan."</formula>
    </cfRule>
  </conditionalFormatting>
  <conditionalFormatting sqref="E9:G9">
    <cfRule type="cellIs" dxfId="5990" priority="7245" operator="equal">
      <formula>"jan."</formula>
    </cfRule>
  </conditionalFormatting>
  <conditionalFormatting sqref="E9:G9">
    <cfRule type="cellIs" dxfId="5989" priority="7244" operator="equal">
      <formula>"jan."</formula>
    </cfRule>
  </conditionalFormatting>
  <conditionalFormatting sqref="E9:G9">
    <cfRule type="cellIs" dxfId="5988" priority="7243" operator="equal">
      <formula>"jan."</formula>
    </cfRule>
  </conditionalFormatting>
  <conditionalFormatting sqref="E9:G9">
    <cfRule type="cellIs" dxfId="5987" priority="7242" operator="equal">
      <formula>"jan."</formula>
    </cfRule>
  </conditionalFormatting>
  <conditionalFormatting sqref="E9:G9">
    <cfRule type="cellIs" dxfId="5986" priority="7240" operator="equal">
      <formula>"jan."</formula>
    </cfRule>
  </conditionalFormatting>
  <conditionalFormatting sqref="E9:G9">
    <cfRule type="cellIs" dxfId="5985" priority="7239" operator="equal">
      <formula>"jan."</formula>
    </cfRule>
  </conditionalFormatting>
  <conditionalFormatting sqref="E9:G9">
    <cfRule type="cellIs" dxfId="5984" priority="7237" operator="equal">
      <formula>"jan."</formula>
    </cfRule>
  </conditionalFormatting>
  <conditionalFormatting sqref="E9:G9">
    <cfRule type="cellIs" dxfId="5983" priority="7236" operator="equal">
      <formula>"jan."</formula>
    </cfRule>
  </conditionalFormatting>
  <conditionalFormatting sqref="E9:G9">
    <cfRule type="cellIs" dxfId="5982" priority="7235" operator="equal">
      <formula>"jan."</formula>
    </cfRule>
  </conditionalFormatting>
  <conditionalFormatting sqref="E9:G9">
    <cfRule type="cellIs" dxfId="5981" priority="7233" operator="equal">
      <formula>"jan."</formula>
    </cfRule>
  </conditionalFormatting>
  <conditionalFormatting sqref="E9:G9">
    <cfRule type="cellIs" dxfId="5980" priority="7223" operator="equal">
      <formula>"jan."</formula>
    </cfRule>
  </conditionalFormatting>
  <conditionalFormatting sqref="E9:G9">
    <cfRule type="cellIs" dxfId="5979" priority="7222" operator="equal">
      <formula>"jan."</formula>
    </cfRule>
  </conditionalFormatting>
  <conditionalFormatting sqref="E9:G9">
    <cfRule type="cellIs" dxfId="5978" priority="7221" operator="equal">
      <formula>"jan."</formula>
    </cfRule>
  </conditionalFormatting>
  <conditionalFormatting sqref="E9:G9">
    <cfRule type="cellIs" dxfId="5977" priority="7220" operator="equal">
      <formula>"jan."</formula>
    </cfRule>
  </conditionalFormatting>
  <conditionalFormatting sqref="E9:G9">
    <cfRule type="cellIs" dxfId="5976" priority="7219" operator="equal">
      <formula>"jan."</formula>
    </cfRule>
  </conditionalFormatting>
  <conditionalFormatting sqref="E9:G9">
    <cfRule type="cellIs" dxfId="5975" priority="7218" operator="equal">
      <formula>"jan."</formula>
    </cfRule>
  </conditionalFormatting>
  <conditionalFormatting sqref="E9:G9">
    <cfRule type="cellIs" dxfId="5974" priority="7217" operator="equal">
      <formula>"jan."</formula>
    </cfRule>
  </conditionalFormatting>
  <conditionalFormatting sqref="E9:G9">
    <cfRule type="cellIs" dxfId="5973" priority="7216" operator="equal">
      <formula>"jan."</formula>
    </cfRule>
  </conditionalFormatting>
  <conditionalFormatting sqref="E9:G9">
    <cfRule type="cellIs" dxfId="5972" priority="7215" operator="equal">
      <formula>"jan."</formula>
    </cfRule>
  </conditionalFormatting>
  <conditionalFormatting sqref="E9:G9">
    <cfRule type="cellIs" dxfId="5971" priority="7214" operator="equal">
      <formula>"jan."</formula>
    </cfRule>
  </conditionalFormatting>
  <conditionalFormatting sqref="E9:G9">
    <cfRule type="cellIs" dxfId="5970" priority="7213" operator="equal">
      <formula>"jan."</formula>
    </cfRule>
  </conditionalFormatting>
  <conditionalFormatting sqref="E9:G9">
    <cfRule type="cellIs" dxfId="5969" priority="7212" operator="equal">
      <formula>"jan."</formula>
    </cfRule>
  </conditionalFormatting>
  <conditionalFormatting sqref="E9:G9">
    <cfRule type="cellIs" dxfId="5968" priority="7211" operator="equal">
      <formula>"jan."</formula>
    </cfRule>
  </conditionalFormatting>
  <conditionalFormatting sqref="E9:G9">
    <cfRule type="cellIs" dxfId="5967" priority="7210" operator="equal">
      <formula>"jan."</formula>
    </cfRule>
  </conditionalFormatting>
  <conditionalFormatting sqref="E9:G9">
    <cfRule type="cellIs" dxfId="5966" priority="7209" operator="equal">
      <formula>"jan."</formula>
    </cfRule>
  </conditionalFormatting>
  <conditionalFormatting sqref="E9:G9">
    <cfRule type="cellIs" dxfId="5965" priority="7208" operator="equal">
      <formula>"jan."</formula>
    </cfRule>
  </conditionalFormatting>
  <conditionalFormatting sqref="E9:G9">
    <cfRule type="cellIs" dxfId="5964" priority="7207" operator="equal">
      <formula>"jan."</formula>
    </cfRule>
  </conditionalFormatting>
  <conditionalFormatting sqref="E9:G9">
    <cfRule type="cellIs" dxfId="5963" priority="7206" operator="equal">
      <formula>"jan."</formula>
    </cfRule>
  </conditionalFormatting>
  <conditionalFormatting sqref="E9:G9">
    <cfRule type="cellIs" dxfId="5962" priority="7205" operator="equal">
      <formula>"jan."</formula>
    </cfRule>
  </conditionalFormatting>
  <conditionalFormatting sqref="E9:G9">
    <cfRule type="cellIs" dxfId="5961" priority="7204" operator="equal">
      <formula>"jan."</formula>
    </cfRule>
  </conditionalFormatting>
  <conditionalFormatting sqref="E9:G9">
    <cfRule type="cellIs" dxfId="5960" priority="7203" operator="equal">
      <formula>"jan."</formula>
    </cfRule>
  </conditionalFormatting>
  <conditionalFormatting sqref="E9:G9">
    <cfRule type="cellIs" dxfId="5959" priority="7202" operator="equal">
      <formula>"jan."</formula>
    </cfRule>
  </conditionalFormatting>
  <conditionalFormatting sqref="E9:G9">
    <cfRule type="cellIs" dxfId="5958" priority="7201" operator="equal">
      <formula>"jan."</formula>
    </cfRule>
  </conditionalFormatting>
  <conditionalFormatting sqref="E9:G9">
    <cfRule type="cellIs" dxfId="5957" priority="7200" operator="equal">
      <formula>"jan."</formula>
    </cfRule>
  </conditionalFormatting>
  <conditionalFormatting sqref="E9:G9">
    <cfRule type="cellIs" dxfId="5956" priority="7199" operator="equal">
      <formula>"jan."</formula>
    </cfRule>
  </conditionalFormatting>
  <conditionalFormatting sqref="E9:G9">
    <cfRule type="cellIs" dxfId="5955" priority="7198" operator="equal">
      <formula>"jan."</formula>
    </cfRule>
  </conditionalFormatting>
  <conditionalFormatting sqref="E9:G9">
    <cfRule type="cellIs" dxfId="5954" priority="7197" operator="equal">
      <formula>"jan."</formula>
    </cfRule>
  </conditionalFormatting>
  <conditionalFormatting sqref="E9:G9">
    <cfRule type="cellIs" dxfId="5953" priority="7196" operator="equal">
      <formula>"jan."</formula>
    </cfRule>
  </conditionalFormatting>
  <conditionalFormatting sqref="E9:G9">
    <cfRule type="cellIs" dxfId="5952" priority="7195" operator="equal">
      <formula>"jan."</formula>
    </cfRule>
  </conditionalFormatting>
  <conditionalFormatting sqref="E9:G9">
    <cfRule type="cellIs" dxfId="5951" priority="7194" operator="equal">
      <formula>"jan."</formula>
    </cfRule>
  </conditionalFormatting>
  <conditionalFormatting sqref="E9:G9">
    <cfRule type="cellIs" dxfId="5950" priority="7193" operator="equal">
      <formula>"jan."</formula>
    </cfRule>
  </conditionalFormatting>
  <conditionalFormatting sqref="E9:G9">
    <cfRule type="cellIs" dxfId="5949" priority="7192" operator="equal">
      <formula>"jan."</formula>
    </cfRule>
  </conditionalFormatting>
  <conditionalFormatting sqref="E9:G9">
    <cfRule type="cellIs" dxfId="5948" priority="7191" operator="equal">
      <formula>"jan."</formula>
    </cfRule>
  </conditionalFormatting>
  <conditionalFormatting sqref="E9:G9">
    <cfRule type="cellIs" dxfId="5947" priority="7190" operator="equal">
      <formula>"jan."</formula>
    </cfRule>
  </conditionalFormatting>
  <conditionalFormatting sqref="E9:G9">
    <cfRule type="cellIs" dxfId="5946" priority="7189" operator="equal">
      <formula>"jan."</formula>
    </cfRule>
  </conditionalFormatting>
  <conditionalFormatting sqref="E9:G9">
    <cfRule type="cellIs" dxfId="5945" priority="7188" operator="equal">
      <formula>"jan."</formula>
    </cfRule>
  </conditionalFormatting>
  <conditionalFormatting sqref="E9:G9">
    <cfRule type="cellIs" dxfId="5944" priority="7187" operator="equal">
      <formula>"jan."</formula>
    </cfRule>
  </conditionalFormatting>
  <conditionalFormatting sqref="E9:G9">
    <cfRule type="cellIs" dxfId="5943" priority="7186" operator="equal">
      <formula>"jan."</formula>
    </cfRule>
  </conditionalFormatting>
  <conditionalFormatting sqref="E9:G9">
    <cfRule type="cellIs" dxfId="5942" priority="7185" operator="equal">
      <formula>"jan."</formula>
    </cfRule>
  </conditionalFormatting>
  <conditionalFormatting sqref="E9:G9">
    <cfRule type="cellIs" dxfId="5941" priority="7184" operator="equal">
      <formula>"jan."</formula>
    </cfRule>
  </conditionalFormatting>
  <conditionalFormatting sqref="E9:G9">
    <cfRule type="cellIs" dxfId="5940" priority="7183" operator="equal">
      <formula>"jan."</formula>
    </cfRule>
  </conditionalFormatting>
  <conditionalFormatting sqref="E9:G9">
    <cfRule type="cellIs" dxfId="5939" priority="7182" operator="equal">
      <formula>"jan."</formula>
    </cfRule>
  </conditionalFormatting>
  <conditionalFormatting sqref="E9:G9">
    <cfRule type="cellIs" dxfId="5938" priority="7181" operator="equal">
      <formula>"jan."</formula>
    </cfRule>
  </conditionalFormatting>
  <conditionalFormatting sqref="E9:G9">
    <cfRule type="cellIs" dxfId="5937" priority="7180" operator="equal">
      <formula>"jan."</formula>
    </cfRule>
  </conditionalFormatting>
  <conditionalFormatting sqref="E9:G9">
    <cfRule type="cellIs" dxfId="5936" priority="7178" operator="equal">
      <formula>"jan."</formula>
    </cfRule>
  </conditionalFormatting>
  <conditionalFormatting sqref="E9:G9">
    <cfRule type="cellIs" dxfId="5935" priority="7177" operator="equal">
      <formula>"jan."</formula>
    </cfRule>
  </conditionalFormatting>
  <conditionalFormatting sqref="E9:G9">
    <cfRule type="cellIs" dxfId="5934" priority="7176" operator="equal">
      <formula>"jan."</formula>
    </cfRule>
  </conditionalFormatting>
  <conditionalFormatting sqref="E9:G9">
    <cfRule type="cellIs" dxfId="5933" priority="7174" operator="equal">
      <formula>"jan."</formula>
    </cfRule>
  </conditionalFormatting>
  <conditionalFormatting sqref="E9:G9">
    <cfRule type="cellIs" dxfId="5932" priority="7173" operator="equal">
      <formula>"jan."</formula>
    </cfRule>
  </conditionalFormatting>
  <conditionalFormatting sqref="E9:G9">
    <cfRule type="cellIs" dxfId="5931" priority="7172" operator="equal">
      <formula>"jan."</formula>
    </cfRule>
  </conditionalFormatting>
  <conditionalFormatting sqref="E9:G9">
    <cfRule type="cellIs" dxfId="5930" priority="7171" operator="equal">
      <formula>"jan."</formula>
    </cfRule>
  </conditionalFormatting>
  <conditionalFormatting sqref="E9:G9">
    <cfRule type="cellIs" dxfId="5929" priority="7169" operator="equal">
      <formula>"jan."</formula>
    </cfRule>
  </conditionalFormatting>
  <conditionalFormatting sqref="E9:G9">
    <cfRule type="cellIs" dxfId="5928" priority="7168" operator="equal">
      <formula>"jan."</formula>
    </cfRule>
  </conditionalFormatting>
  <conditionalFormatting sqref="E9:G9">
    <cfRule type="cellIs" dxfId="5927" priority="7167" operator="equal">
      <formula>"jan."</formula>
    </cfRule>
  </conditionalFormatting>
  <conditionalFormatting sqref="E9:G9">
    <cfRule type="cellIs" dxfId="5926" priority="7165" operator="equal">
      <formula>"jan."</formula>
    </cfRule>
  </conditionalFormatting>
  <conditionalFormatting sqref="E9:G9">
    <cfRule type="cellIs" dxfId="5925" priority="7164" operator="equal">
      <formula>"jan."</formula>
    </cfRule>
  </conditionalFormatting>
  <conditionalFormatting sqref="E9:G9">
    <cfRule type="cellIs" dxfId="5924" priority="7162" operator="equal">
      <formula>"jan."</formula>
    </cfRule>
  </conditionalFormatting>
  <conditionalFormatting sqref="E9:G9">
    <cfRule type="cellIs" dxfId="5923" priority="7161" operator="equal">
      <formula>"jan."</formula>
    </cfRule>
  </conditionalFormatting>
  <conditionalFormatting sqref="E9:G9">
    <cfRule type="cellIs" dxfId="5922" priority="7160" operator="equal">
      <formula>"jan."</formula>
    </cfRule>
  </conditionalFormatting>
  <conditionalFormatting sqref="E9:G9">
    <cfRule type="cellIs" dxfId="5921" priority="7158" operator="equal">
      <formula>"jan."</formula>
    </cfRule>
  </conditionalFormatting>
  <conditionalFormatting sqref="E9:G9">
    <cfRule type="cellIs" dxfId="5920" priority="7157" operator="equal">
      <formula>"jan."</formula>
    </cfRule>
  </conditionalFormatting>
  <conditionalFormatting sqref="E9:G9">
    <cfRule type="cellIs" dxfId="5919" priority="7156" operator="equal">
      <formula>"jan."</formula>
    </cfRule>
  </conditionalFormatting>
  <conditionalFormatting sqref="E9:G9">
    <cfRule type="cellIs" dxfId="5918" priority="7155" operator="equal">
      <formula>"jan."</formula>
    </cfRule>
  </conditionalFormatting>
  <conditionalFormatting sqref="E9:G9">
    <cfRule type="cellIs" dxfId="5917" priority="7154" operator="equal">
      <formula>"jan."</formula>
    </cfRule>
  </conditionalFormatting>
  <conditionalFormatting sqref="E9:G9">
    <cfRule type="cellIs" dxfId="5916" priority="7153" operator="equal">
      <formula>"jan."</formula>
    </cfRule>
  </conditionalFormatting>
  <conditionalFormatting sqref="E9:G9">
    <cfRule type="cellIs" dxfId="5915" priority="7152" operator="equal">
      <formula>"jan."</formula>
    </cfRule>
  </conditionalFormatting>
  <conditionalFormatting sqref="E9:G9">
    <cfRule type="cellIs" dxfId="5914" priority="7151" operator="equal">
      <formula>"jan."</formula>
    </cfRule>
  </conditionalFormatting>
  <conditionalFormatting sqref="E9:G9">
    <cfRule type="cellIs" dxfId="5913" priority="7150" operator="equal">
      <formula>"jan."</formula>
    </cfRule>
  </conditionalFormatting>
  <conditionalFormatting sqref="E9:G9">
    <cfRule type="cellIs" dxfId="5912" priority="7149" operator="equal">
      <formula>"jan."</formula>
    </cfRule>
  </conditionalFormatting>
  <conditionalFormatting sqref="E9:G9">
    <cfRule type="cellIs" dxfId="5911" priority="7148" operator="equal">
      <formula>"jan."</formula>
    </cfRule>
  </conditionalFormatting>
  <conditionalFormatting sqref="E9:G9">
    <cfRule type="cellIs" dxfId="5910" priority="7147" operator="equal">
      <formula>"jan."</formula>
    </cfRule>
  </conditionalFormatting>
  <conditionalFormatting sqref="E9:G9">
    <cfRule type="cellIs" dxfId="5909" priority="7146" operator="equal">
      <formula>"jan."</formula>
    </cfRule>
  </conditionalFormatting>
  <conditionalFormatting sqref="E9:G9">
    <cfRule type="cellIs" dxfId="5908" priority="7145" operator="equal">
      <formula>"jan."</formula>
    </cfRule>
  </conditionalFormatting>
  <conditionalFormatting sqref="E9:G9">
    <cfRule type="cellIs" dxfId="5907" priority="7144" operator="equal">
      <formula>"jan."</formula>
    </cfRule>
  </conditionalFormatting>
  <conditionalFormatting sqref="E9:G9">
    <cfRule type="cellIs" dxfId="5906" priority="7142" operator="equal">
      <formula>"jan."</formula>
    </cfRule>
  </conditionalFormatting>
  <conditionalFormatting sqref="E9:G9">
    <cfRule type="cellIs" dxfId="5905" priority="7141" operator="equal">
      <formula>"jan."</formula>
    </cfRule>
  </conditionalFormatting>
  <conditionalFormatting sqref="E9:G9">
    <cfRule type="cellIs" dxfId="5904" priority="7140" operator="equal">
      <formula>"jan."</formula>
    </cfRule>
  </conditionalFormatting>
  <conditionalFormatting sqref="E9:G9">
    <cfRule type="cellIs" dxfId="5903" priority="7139" operator="equal">
      <formula>"jan."</formula>
    </cfRule>
  </conditionalFormatting>
  <conditionalFormatting sqref="E9:G9">
    <cfRule type="cellIs" dxfId="5902" priority="7138" operator="equal">
      <formula>"jan."</formula>
    </cfRule>
  </conditionalFormatting>
  <conditionalFormatting sqref="E9:G9">
    <cfRule type="cellIs" dxfId="5901" priority="7137" operator="equal">
      <formula>"jan."</formula>
    </cfRule>
  </conditionalFormatting>
  <conditionalFormatting sqref="E9:G9">
    <cfRule type="cellIs" dxfId="5900" priority="7136" operator="equal">
      <formula>"jan."</formula>
    </cfRule>
  </conditionalFormatting>
  <conditionalFormatting sqref="E9:G9">
    <cfRule type="cellIs" dxfId="5899" priority="7135" operator="equal">
      <formula>"jan."</formula>
    </cfRule>
  </conditionalFormatting>
  <conditionalFormatting sqref="E9:G9">
    <cfRule type="cellIs" dxfId="5898" priority="7134" operator="equal">
      <formula>"jan."</formula>
    </cfRule>
  </conditionalFormatting>
  <conditionalFormatting sqref="E9:G9">
    <cfRule type="cellIs" dxfId="5897" priority="7133" operator="equal">
      <formula>"jan."</formula>
    </cfRule>
  </conditionalFormatting>
  <conditionalFormatting sqref="E9:G9">
    <cfRule type="cellIs" dxfId="5896" priority="7132" operator="equal">
      <formula>"jan."</formula>
    </cfRule>
  </conditionalFormatting>
  <conditionalFormatting sqref="E9:G9">
    <cfRule type="cellIs" dxfId="5895" priority="7131" operator="equal">
      <formula>"jan."</formula>
    </cfRule>
  </conditionalFormatting>
  <conditionalFormatting sqref="E9:G9">
    <cfRule type="cellIs" dxfId="5894" priority="7130" operator="equal">
      <formula>"jan."</formula>
    </cfRule>
  </conditionalFormatting>
  <conditionalFormatting sqref="E9:G9">
    <cfRule type="cellIs" dxfId="5893" priority="7129" operator="equal">
      <formula>"jan."</formula>
    </cfRule>
  </conditionalFormatting>
  <conditionalFormatting sqref="E9:G9">
    <cfRule type="cellIs" dxfId="5892" priority="7128" operator="equal">
      <formula>"jan."</formula>
    </cfRule>
  </conditionalFormatting>
  <conditionalFormatting sqref="E9:G9">
    <cfRule type="cellIs" dxfId="5891" priority="7127" operator="equal">
      <formula>"jan."</formula>
    </cfRule>
  </conditionalFormatting>
  <conditionalFormatting sqref="E9:G9">
    <cfRule type="cellIs" dxfId="5890" priority="7126" operator="equal">
      <formula>"jan."</formula>
    </cfRule>
  </conditionalFormatting>
  <conditionalFormatting sqref="E9:G9">
    <cfRule type="cellIs" dxfId="5889" priority="7125" operator="equal">
      <formula>"jan."</formula>
    </cfRule>
  </conditionalFormatting>
  <conditionalFormatting sqref="E9:G9">
    <cfRule type="cellIs" dxfId="5888" priority="7124" operator="equal">
      <formula>"jan."</formula>
    </cfRule>
  </conditionalFormatting>
  <conditionalFormatting sqref="E9:G9">
    <cfRule type="cellIs" dxfId="5887" priority="7122" operator="equal">
      <formula>"jan."</formula>
    </cfRule>
  </conditionalFormatting>
  <conditionalFormatting sqref="E9:G9">
    <cfRule type="cellIs" dxfId="5886" priority="7121" operator="equal">
      <formula>"jan."</formula>
    </cfRule>
  </conditionalFormatting>
  <conditionalFormatting sqref="E9:G9">
    <cfRule type="cellIs" dxfId="5885" priority="7120" operator="equal">
      <formula>"jan."</formula>
    </cfRule>
  </conditionalFormatting>
  <conditionalFormatting sqref="E9:G9">
    <cfRule type="cellIs" dxfId="5884" priority="7119" operator="equal">
      <formula>"jan."</formula>
    </cfRule>
  </conditionalFormatting>
  <conditionalFormatting sqref="E9:G9">
    <cfRule type="cellIs" dxfId="5883" priority="7118" operator="equal">
      <formula>"jan."</formula>
    </cfRule>
  </conditionalFormatting>
  <conditionalFormatting sqref="E9:G9">
    <cfRule type="cellIs" dxfId="5882" priority="7117" operator="equal">
      <formula>"jan."</formula>
    </cfRule>
  </conditionalFormatting>
  <conditionalFormatting sqref="E9:G9">
    <cfRule type="cellIs" dxfId="5881" priority="7116" operator="equal">
      <formula>"jan."</formula>
    </cfRule>
  </conditionalFormatting>
  <conditionalFormatting sqref="E9:G9">
    <cfRule type="cellIs" dxfId="5880" priority="7115" operator="equal">
      <formula>"jan."</formula>
    </cfRule>
  </conditionalFormatting>
  <conditionalFormatting sqref="E9:G9">
    <cfRule type="cellIs" dxfId="5879" priority="7114" operator="equal">
      <formula>"jan."</formula>
    </cfRule>
  </conditionalFormatting>
  <conditionalFormatting sqref="E9:G9">
    <cfRule type="cellIs" dxfId="5878" priority="7112" operator="equal">
      <formula>"jan."</formula>
    </cfRule>
  </conditionalFormatting>
  <conditionalFormatting sqref="E9:G9">
    <cfRule type="cellIs" dxfId="5877" priority="7111" operator="equal">
      <formula>"jan."</formula>
    </cfRule>
  </conditionalFormatting>
  <conditionalFormatting sqref="E9:G9">
    <cfRule type="cellIs" dxfId="5876" priority="7110" operator="equal">
      <formula>"jan."</formula>
    </cfRule>
  </conditionalFormatting>
  <conditionalFormatting sqref="E9:G9">
    <cfRule type="cellIs" dxfId="5875" priority="7109" operator="equal">
      <formula>"jan."</formula>
    </cfRule>
  </conditionalFormatting>
  <conditionalFormatting sqref="E9:G9">
    <cfRule type="cellIs" dxfId="5874" priority="7108" operator="equal">
      <formula>"jan."</formula>
    </cfRule>
  </conditionalFormatting>
  <conditionalFormatting sqref="E9:G9">
    <cfRule type="cellIs" dxfId="5873" priority="7107" operator="equal">
      <formula>"jan."</formula>
    </cfRule>
  </conditionalFormatting>
  <conditionalFormatting sqref="E9:G9">
    <cfRule type="cellIs" dxfId="5872" priority="7106" operator="equal">
      <formula>"jan."</formula>
    </cfRule>
  </conditionalFormatting>
  <conditionalFormatting sqref="E9:G9">
    <cfRule type="cellIs" dxfId="5871" priority="7105" operator="equal">
      <formula>"jan."</formula>
    </cfRule>
  </conditionalFormatting>
  <conditionalFormatting sqref="E9:G9">
    <cfRule type="cellIs" dxfId="5870" priority="7104" operator="equal">
      <formula>"jan."</formula>
    </cfRule>
  </conditionalFormatting>
  <conditionalFormatting sqref="E9:G9">
    <cfRule type="cellIs" dxfId="5869" priority="7103" operator="equal">
      <formula>"jan."</formula>
    </cfRule>
  </conditionalFormatting>
  <conditionalFormatting sqref="E9:G9">
    <cfRule type="cellIs" dxfId="5868" priority="7102" operator="equal">
      <formula>"jan."</formula>
    </cfRule>
  </conditionalFormatting>
  <conditionalFormatting sqref="E9:G9">
    <cfRule type="cellIs" dxfId="5867" priority="7101" operator="equal">
      <formula>"jan."</formula>
    </cfRule>
  </conditionalFormatting>
  <conditionalFormatting sqref="E9:G9">
    <cfRule type="cellIs" dxfId="5866" priority="7100" operator="equal">
      <formula>"jan."</formula>
    </cfRule>
  </conditionalFormatting>
  <conditionalFormatting sqref="E9:G9">
    <cfRule type="cellIs" dxfId="5865" priority="7098" operator="equal">
      <formula>"jan."</formula>
    </cfRule>
  </conditionalFormatting>
  <conditionalFormatting sqref="E9:G9">
    <cfRule type="cellIs" dxfId="5864" priority="7096" operator="equal">
      <formula>"jan."</formula>
    </cfRule>
  </conditionalFormatting>
  <conditionalFormatting sqref="E9:G9">
    <cfRule type="cellIs" dxfId="5863" priority="7095" operator="equal">
      <formula>"jan."</formula>
    </cfRule>
  </conditionalFormatting>
  <conditionalFormatting sqref="E9:G9">
    <cfRule type="cellIs" dxfId="5862" priority="7094" operator="equal">
      <formula>"jan."</formula>
    </cfRule>
  </conditionalFormatting>
  <conditionalFormatting sqref="E9:G9">
    <cfRule type="cellIs" dxfId="5861" priority="7093" operator="equal">
      <formula>"jan."</formula>
    </cfRule>
  </conditionalFormatting>
  <conditionalFormatting sqref="E9:G9">
    <cfRule type="cellIs" dxfId="5860" priority="7092" operator="equal">
      <formula>"jan."</formula>
    </cfRule>
  </conditionalFormatting>
  <conditionalFormatting sqref="E9:G9">
    <cfRule type="cellIs" dxfId="5859" priority="7089" operator="equal">
      <formula>"jan."</formula>
    </cfRule>
  </conditionalFormatting>
  <conditionalFormatting sqref="E9:G9">
    <cfRule type="cellIs" dxfId="5858" priority="7088" operator="equal">
      <formula>"jan."</formula>
    </cfRule>
  </conditionalFormatting>
  <conditionalFormatting sqref="E9:G9">
    <cfRule type="cellIs" dxfId="5857" priority="7087" operator="equal">
      <formula>"jan."</formula>
    </cfRule>
  </conditionalFormatting>
  <conditionalFormatting sqref="E9:G9">
    <cfRule type="cellIs" dxfId="5856" priority="7086" operator="equal">
      <formula>"jan."</formula>
    </cfRule>
  </conditionalFormatting>
  <conditionalFormatting sqref="E9:G9">
    <cfRule type="cellIs" dxfId="5855" priority="7085" operator="equal">
      <formula>"jan."</formula>
    </cfRule>
  </conditionalFormatting>
  <conditionalFormatting sqref="E9:G9">
    <cfRule type="cellIs" dxfId="5854" priority="7084" operator="equal">
      <formula>"jan."</formula>
    </cfRule>
  </conditionalFormatting>
  <conditionalFormatting sqref="E9:G9">
    <cfRule type="cellIs" dxfId="5853" priority="7083" operator="equal">
      <formula>"jan."</formula>
    </cfRule>
  </conditionalFormatting>
  <conditionalFormatting sqref="E9:G9">
    <cfRule type="cellIs" dxfId="5852" priority="7082" operator="equal">
      <formula>"jan."</formula>
    </cfRule>
  </conditionalFormatting>
  <conditionalFormatting sqref="E9:G9">
    <cfRule type="cellIs" dxfId="5851" priority="7081" operator="equal">
      <formula>"jan."</formula>
    </cfRule>
  </conditionalFormatting>
  <conditionalFormatting sqref="E9:G9">
    <cfRule type="cellIs" dxfId="5850" priority="7080" operator="equal">
      <formula>"jan."</formula>
    </cfRule>
  </conditionalFormatting>
  <conditionalFormatting sqref="E9:G9">
    <cfRule type="cellIs" dxfId="5849" priority="7079" operator="equal">
      <formula>"jan."</formula>
    </cfRule>
  </conditionalFormatting>
  <conditionalFormatting sqref="E9:G9">
    <cfRule type="cellIs" dxfId="5848" priority="7078" operator="equal">
      <formula>"jan."</formula>
    </cfRule>
  </conditionalFormatting>
  <conditionalFormatting sqref="E9:G9">
    <cfRule type="cellIs" dxfId="5847" priority="7077" operator="equal">
      <formula>"jan."</formula>
    </cfRule>
  </conditionalFormatting>
  <conditionalFormatting sqref="E9:G9">
    <cfRule type="cellIs" dxfId="5846" priority="7076" operator="equal">
      <formula>"jan."</formula>
    </cfRule>
  </conditionalFormatting>
  <conditionalFormatting sqref="E9:G9">
    <cfRule type="cellIs" dxfId="5845" priority="7075" operator="equal">
      <formula>"jan."</formula>
    </cfRule>
  </conditionalFormatting>
  <conditionalFormatting sqref="E9:G9">
    <cfRule type="cellIs" dxfId="5844" priority="7074" operator="equal">
      <formula>"jan."</formula>
    </cfRule>
  </conditionalFormatting>
  <conditionalFormatting sqref="E9:G9">
    <cfRule type="cellIs" dxfId="5843" priority="7073" operator="equal">
      <formula>"jan."</formula>
    </cfRule>
  </conditionalFormatting>
  <conditionalFormatting sqref="E9:G9">
    <cfRule type="cellIs" dxfId="5842" priority="7072" operator="equal">
      <formula>"jan."</formula>
    </cfRule>
  </conditionalFormatting>
  <conditionalFormatting sqref="E9:G9">
    <cfRule type="cellIs" dxfId="5841" priority="7071" operator="equal">
      <formula>"jan."</formula>
    </cfRule>
  </conditionalFormatting>
  <conditionalFormatting sqref="E9:G9">
    <cfRule type="cellIs" dxfId="5840" priority="7070" operator="equal">
      <formula>"jan."</formula>
    </cfRule>
  </conditionalFormatting>
  <conditionalFormatting sqref="E9:G9">
    <cfRule type="cellIs" dxfId="5839" priority="7069" operator="equal">
      <formula>"jan."</formula>
    </cfRule>
  </conditionalFormatting>
  <conditionalFormatting sqref="E9:G9">
    <cfRule type="cellIs" dxfId="5838" priority="7068" operator="equal">
      <formula>"jan."</formula>
    </cfRule>
  </conditionalFormatting>
  <conditionalFormatting sqref="E9:G9">
    <cfRule type="cellIs" dxfId="5837" priority="7067" operator="equal">
      <formula>"jan."</formula>
    </cfRule>
  </conditionalFormatting>
  <conditionalFormatting sqref="E9:G9">
    <cfRule type="cellIs" dxfId="5836" priority="7066" operator="equal">
      <formula>"jan."</formula>
    </cfRule>
  </conditionalFormatting>
  <conditionalFormatting sqref="E9:G9">
    <cfRule type="cellIs" dxfId="5835" priority="7065" operator="equal">
      <formula>"jan."</formula>
    </cfRule>
  </conditionalFormatting>
  <conditionalFormatting sqref="E9:G9">
    <cfRule type="cellIs" dxfId="5834" priority="7064" operator="equal">
      <formula>"jan."</formula>
    </cfRule>
  </conditionalFormatting>
  <conditionalFormatting sqref="E9:G9">
    <cfRule type="cellIs" dxfId="5833" priority="7063" operator="equal">
      <formula>"jan."</formula>
    </cfRule>
  </conditionalFormatting>
  <conditionalFormatting sqref="E9:G9">
    <cfRule type="cellIs" dxfId="5832" priority="7062" operator="equal">
      <formula>"jan."</formula>
    </cfRule>
  </conditionalFormatting>
  <conditionalFormatting sqref="E9:G9">
    <cfRule type="cellIs" dxfId="5831" priority="7061" operator="equal">
      <formula>"jan."</formula>
    </cfRule>
  </conditionalFormatting>
  <conditionalFormatting sqref="E9:G9">
    <cfRule type="cellIs" dxfId="5830" priority="7059" operator="equal">
      <formula>"jan."</formula>
    </cfRule>
  </conditionalFormatting>
  <conditionalFormatting sqref="E9:G9">
    <cfRule type="cellIs" dxfId="5829" priority="7058" operator="equal">
      <formula>"jan."</formula>
    </cfRule>
  </conditionalFormatting>
  <conditionalFormatting sqref="E9:G9">
    <cfRule type="cellIs" dxfId="5828" priority="7057" operator="equal">
      <formula>"jan."</formula>
    </cfRule>
  </conditionalFormatting>
  <conditionalFormatting sqref="E9:G9">
    <cfRule type="cellIs" dxfId="5827" priority="7056" operator="equal">
      <formula>"jan."</formula>
    </cfRule>
  </conditionalFormatting>
  <conditionalFormatting sqref="E9:G9">
    <cfRule type="cellIs" dxfId="5826" priority="7055" operator="equal">
      <formula>"jan."</formula>
    </cfRule>
  </conditionalFormatting>
  <conditionalFormatting sqref="E9:G9">
    <cfRule type="cellIs" dxfId="5825" priority="7054" operator="equal">
      <formula>"jan."</formula>
    </cfRule>
  </conditionalFormatting>
  <conditionalFormatting sqref="E9:G9">
    <cfRule type="cellIs" dxfId="5824" priority="7053" operator="equal">
      <formula>"jan."</formula>
    </cfRule>
  </conditionalFormatting>
  <conditionalFormatting sqref="E9:G9">
    <cfRule type="cellIs" dxfId="5823" priority="7052" operator="equal">
      <formula>"jan."</formula>
    </cfRule>
  </conditionalFormatting>
  <conditionalFormatting sqref="E9:G9">
    <cfRule type="cellIs" dxfId="5822" priority="7051" operator="equal">
      <formula>"jan."</formula>
    </cfRule>
  </conditionalFormatting>
  <conditionalFormatting sqref="E9:G9">
    <cfRule type="cellIs" dxfId="5821" priority="7050" operator="equal">
      <formula>"jan."</formula>
    </cfRule>
  </conditionalFormatting>
  <conditionalFormatting sqref="E9:G9">
    <cfRule type="cellIs" dxfId="5820" priority="7049" operator="equal">
      <formula>"jan."</formula>
    </cfRule>
  </conditionalFormatting>
  <conditionalFormatting sqref="E9:G9">
    <cfRule type="cellIs" dxfId="5819" priority="7048" operator="equal">
      <formula>"jan."</formula>
    </cfRule>
  </conditionalFormatting>
  <conditionalFormatting sqref="E9:G9">
    <cfRule type="cellIs" dxfId="5818" priority="7047" operator="equal">
      <formula>"jan."</formula>
    </cfRule>
  </conditionalFormatting>
  <conditionalFormatting sqref="E9:G9">
    <cfRule type="cellIs" dxfId="5817" priority="7046" operator="equal">
      <formula>"jan."</formula>
    </cfRule>
  </conditionalFormatting>
  <conditionalFormatting sqref="E9:G9">
    <cfRule type="cellIs" dxfId="5816" priority="7045" operator="equal">
      <formula>"jan."</formula>
    </cfRule>
  </conditionalFormatting>
  <conditionalFormatting sqref="E9:G9">
    <cfRule type="cellIs" dxfId="5815" priority="7044" operator="equal">
      <formula>"jan."</formula>
    </cfRule>
  </conditionalFormatting>
  <conditionalFormatting sqref="E9:G9">
    <cfRule type="cellIs" dxfId="5814" priority="7043" operator="equal">
      <formula>"jan."</formula>
    </cfRule>
  </conditionalFormatting>
  <conditionalFormatting sqref="E9:G9">
    <cfRule type="cellIs" dxfId="5813" priority="7042" operator="equal">
      <formula>"jan."</formula>
    </cfRule>
  </conditionalFormatting>
  <conditionalFormatting sqref="E9:G9">
    <cfRule type="cellIs" dxfId="5812" priority="7041" operator="equal">
      <formula>"jan."</formula>
    </cfRule>
  </conditionalFormatting>
  <conditionalFormatting sqref="E9:G9">
    <cfRule type="cellIs" dxfId="5811" priority="7040" operator="equal">
      <formula>"jan."</formula>
    </cfRule>
  </conditionalFormatting>
  <conditionalFormatting sqref="E9:G9">
    <cfRule type="cellIs" dxfId="5810" priority="7039" operator="equal">
      <formula>"jan."</formula>
    </cfRule>
  </conditionalFormatting>
  <conditionalFormatting sqref="E9:G9">
    <cfRule type="cellIs" dxfId="5809" priority="7038" operator="equal">
      <formula>"jan."</formula>
    </cfRule>
  </conditionalFormatting>
  <conditionalFormatting sqref="E9:G9">
    <cfRule type="cellIs" dxfId="5808" priority="7037" operator="equal">
      <formula>"jan."</formula>
    </cfRule>
  </conditionalFormatting>
  <conditionalFormatting sqref="E9:G9">
    <cfRule type="cellIs" dxfId="5807" priority="7036" operator="equal">
      <formula>"jan."</formula>
    </cfRule>
  </conditionalFormatting>
  <conditionalFormatting sqref="E9:G9">
    <cfRule type="cellIs" dxfId="5806" priority="7035" operator="equal">
      <formula>"jan."</formula>
    </cfRule>
  </conditionalFormatting>
  <conditionalFormatting sqref="E9:G9">
    <cfRule type="cellIs" dxfId="5805" priority="7034" operator="equal">
      <formula>"jan."</formula>
    </cfRule>
  </conditionalFormatting>
  <conditionalFormatting sqref="E9:G9">
    <cfRule type="cellIs" dxfId="5804" priority="7033" operator="equal">
      <formula>"jan."</formula>
    </cfRule>
  </conditionalFormatting>
  <conditionalFormatting sqref="E9:G9">
    <cfRule type="cellIs" dxfId="5803" priority="7032" operator="equal">
      <formula>"jan."</formula>
    </cfRule>
  </conditionalFormatting>
  <conditionalFormatting sqref="E9:G9">
    <cfRule type="cellIs" dxfId="5802" priority="7031" operator="equal">
      <formula>"jan."</formula>
    </cfRule>
  </conditionalFormatting>
  <conditionalFormatting sqref="E9:G9">
    <cfRule type="cellIs" dxfId="5801" priority="7029" operator="equal">
      <formula>"jan."</formula>
    </cfRule>
  </conditionalFormatting>
  <conditionalFormatting sqref="E9:G9">
    <cfRule type="cellIs" dxfId="5800" priority="7027" operator="equal">
      <formula>"jan."</formula>
    </cfRule>
  </conditionalFormatting>
  <conditionalFormatting sqref="E9:G9">
    <cfRule type="cellIs" dxfId="5799" priority="7026" operator="equal">
      <formula>"jan."</formula>
    </cfRule>
  </conditionalFormatting>
  <conditionalFormatting sqref="E9:G9">
    <cfRule type="cellIs" dxfId="5798" priority="7025" operator="equal">
      <formula>"jan."</formula>
    </cfRule>
  </conditionalFormatting>
  <conditionalFormatting sqref="E9:G9">
    <cfRule type="cellIs" dxfId="5797" priority="7024" operator="equal">
      <formula>"jan."</formula>
    </cfRule>
  </conditionalFormatting>
  <conditionalFormatting sqref="E9:G9">
    <cfRule type="cellIs" dxfId="5796" priority="7023" operator="equal">
      <formula>"jan."</formula>
    </cfRule>
  </conditionalFormatting>
  <conditionalFormatting sqref="E9:G9">
    <cfRule type="cellIs" dxfId="5795" priority="7022" operator="equal">
      <formula>"jan."</formula>
    </cfRule>
  </conditionalFormatting>
  <conditionalFormatting sqref="E9:G9">
    <cfRule type="cellIs" dxfId="5794" priority="7021" operator="equal">
      <formula>"jan."</formula>
    </cfRule>
  </conditionalFormatting>
  <conditionalFormatting sqref="E9:G9">
    <cfRule type="cellIs" dxfId="5793" priority="7020" operator="equal">
      <formula>"jan."</formula>
    </cfRule>
  </conditionalFormatting>
  <conditionalFormatting sqref="E9:G9">
    <cfRule type="cellIs" dxfId="5792" priority="7019" operator="equal">
      <formula>"jan."</formula>
    </cfRule>
  </conditionalFormatting>
  <conditionalFormatting sqref="E9:G9">
    <cfRule type="cellIs" dxfId="5791" priority="7018" operator="equal">
      <formula>"jan."</formula>
    </cfRule>
  </conditionalFormatting>
  <conditionalFormatting sqref="E9:G9">
    <cfRule type="cellIs" dxfId="5790" priority="7016" operator="equal">
      <formula>"jan."</formula>
    </cfRule>
  </conditionalFormatting>
  <conditionalFormatting sqref="E9:G9">
    <cfRule type="cellIs" dxfId="5789" priority="7015" operator="equal">
      <formula>"jan."</formula>
    </cfRule>
  </conditionalFormatting>
  <conditionalFormatting sqref="E9:G9">
    <cfRule type="cellIs" dxfId="5788" priority="7014" operator="equal">
      <formula>"jan."</formula>
    </cfRule>
  </conditionalFormatting>
  <conditionalFormatting sqref="E9:G9">
    <cfRule type="cellIs" dxfId="5787" priority="7010" operator="equal">
      <formula>"jan."</formula>
    </cfRule>
  </conditionalFormatting>
  <conditionalFormatting sqref="E9:G9">
    <cfRule type="cellIs" dxfId="5786" priority="7009" operator="equal">
      <formula>"jan."</formula>
    </cfRule>
  </conditionalFormatting>
  <conditionalFormatting sqref="E9:G9">
    <cfRule type="cellIs" dxfId="5785" priority="7008" operator="equal">
      <formula>"jan."</formula>
    </cfRule>
  </conditionalFormatting>
  <conditionalFormatting sqref="E9:G9">
    <cfRule type="cellIs" dxfId="5784" priority="7005" operator="equal">
      <formula>"jan."</formula>
    </cfRule>
  </conditionalFormatting>
  <conditionalFormatting sqref="E9:G9">
    <cfRule type="cellIs" dxfId="5783" priority="7004" operator="equal">
      <formula>"jan."</formula>
    </cfRule>
  </conditionalFormatting>
  <conditionalFormatting sqref="E9:G9">
    <cfRule type="cellIs" dxfId="5782" priority="7003" operator="equal">
      <formula>"jan."</formula>
    </cfRule>
  </conditionalFormatting>
  <conditionalFormatting sqref="E9:G9">
    <cfRule type="cellIs" dxfId="5781" priority="7002" operator="equal">
      <formula>"jan."</formula>
    </cfRule>
  </conditionalFormatting>
  <conditionalFormatting sqref="E9:G9">
    <cfRule type="cellIs" dxfId="5780" priority="7001" operator="equal">
      <formula>"jan."</formula>
    </cfRule>
  </conditionalFormatting>
  <conditionalFormatting sqref="E9:G9">
    <cfRule type="cellIs" dxfId="5779" priority="7000" operator="equal">
      <formula>"jan."</formula>
    </cfRule>
  </conditionalFormatting>
  <conditionalFormatting sqref="E9:G9">
    <cfRule type="cellIs" dxfId="5778" priority="6999" operator="equal">
      <formula>"jan."</formula>
    </cfRule>
  </conditionalFormatting>
  <conditionalFormatting sqref="E9:G9">
    <cfRule type="cellIs" dxfId="5777" priority="6998" operator="equal">
      <formula>"jan."</formula>
    </cfRule>
  </conditionalFormatting>
  <conditionalFormatting sqref="E9:G9">
    <cfRule type="cellIs" dxfId="5776" priority="6997" operator="equal">
      <formula>"jan."</formula>
    </cfRule>
  </conditionalFormatting>
  <conditionalFormatting sqref="E9:G9">
    <cfRule type="cellIs" dxfId="5775" priority="6996" operator="equal">
      <formula>"jan."</formula>
    </cfRule>
  </conditionalFormatting>
  <conditionalFormatting sqref="E9:G9">
    <cfRule type="cellIs" dxfId="5774" priority="6995" operator="equal">
      <formula>"jan."</formula>
    </cfRule>
  </conditionalFormatting>
  <conditionalFormatting sqref="E9:G9">
    <cfRule type="cellIs" dxfId="5773" priority="6994" operator="equal">
      <formula>"jan."</formula>
    </cfRule>
  </conditionalFormatting>
  <conditionalFormatting sqref="E9:G9">
    <cfRule type="cellIs" dxfId="5772" priority="6993" operator="equal">
      <formula>"jan."</formula>
    </cfRule>
  </conditionalFormatting>
  <conditionalFormatting sqref="E9:G9">
    <cfRule type="cellIs" dxfId="5771" priority="6992" operator="equal">
      <formula>"jan."</formula>
    </cfRule>
  </conditionalFormatting>
  <conditionalFormatting sqref="E9:G9">
    <cfRule type="cellIs" dxfId="5770" priority="6991" operator="equal">
      <formula>"jan."</formula>
    </cfRule>
  </conditionalFormatting>
  <conditionalFormatting sqref="E9:G9">
    <cfRule type="cellIs" dxfId="5769" priority="6990" operator="equal">
      <formula>"jan."</formula>
    </cfRule>
  </conditionalFormatting>
  <conditionalFormatting sqref="E9:G9">
    <cfRule type="cellIs" dxfId="5768" priority="6989" operator="equal">
      <formula>"jan."</formula>
    </cfRule>
  </conditionalFormatting>
  <conditionalFormatting sqref="E9:G9">
    <cfRule type="cellIs" dxfId="5767" priority="6988" operator="equal">
      <formula>"jan."</formula>
    </cfRule>
  </conditionalFormatting>
  <conditionalFormatting sqref="E9:G9">
    <cfRule type="cellIs" dxfId="5766" priority="6987" operator="equal">
      <formula>"jan."</formula>
    </cfRule>
  </conditionalFormatting>
  <conditionalFormatting sqref="E9:G9">
    <cfRule type="cellIs" dxfId="5765" priority="6986" operator="equal">
      <formula>"jan."</formula>
    </cfRule>
  </conditionalFormatting>
  <conditionalFormatting sqref="E9:G9">
    <cfRule type="cellIs" dxfId="5764" priority="6985" operator="equal">
      <formula>"jan."</formula>
    </cfRule>
  </conditionalFormatting>
  <conditionalFormatting sqref="E9:G9">
    <cfRule type="cellIs" dxfId="5763" priority="6983" operator="equal">
      <formula>"jan."</formula>
    </cfRule>
  </conditionalFormatting>
  <conditionalFormatting sqref="E9:G9">
    <cfRule type="cellIs" dxfId="5762" priority="6982" operator="equal">
      <formula>"jan."</formula>
    </cfRule>
  </conditionalFormatting>
  <conditionalFormatting sqref="E9:G9">
    <cfRule type="cellIs" dxfId="5761" priority="6981" operator="equal">
      <formula>"jan."</formula>
    </cfRule>
  </conditionalFormatting>
  <conditionalFormatting sqref="E9:G9">
    <cfRule type="cellIs" dxfId="5760" priority="6979" operator="equal">
      <formula>"jan."</formula>
    </cfRule>
  </conditionalFormatting>
  <conditionalFormatting sqref="E9:G9">
    <cfRule type="cellIs" dxfId="5759" priority="6978" operator="equal">
      <formula>"jan."</formula>
    </cfRule>
  </conditionalFormatting>
  <conditionalFormatting sqref="E9:G9">
    <cfRule type="cellIs" dxfId="5758" priority="6976" operator="equal">
      <formula>"jan."</formula>
    </cfRule>
  </conditionalFormatting>
  <conditionalFormatting sqref="E9:G9">
    <cfRule type="cellIs" dxfId="5757" priority="6975" operator="equal">
      <formula>"jan."</formula>
    </cfRule>
  </conditionalFormatting>
  <conditionalFormatting sqref="E9:G9">
    <cfRule type="cellIs" dxfId="5756" priority="6974" operator="equal">
      <formula>"jan."</formula>
    </cfRule>
  </conditionalFormatting>
  <conditionalFormatting sqref="E9:G9">
    <cfRule type="cellIs" dxfId="5755" priority="6972" operator="equal">
      <formula>"jan."</formula>
    </cfRule>
  </conditionalFormatting>
  <conditionalFormatting sqref="E9:G9">
    <cfRule type="cellIs" dxfId="5754" priority="6971" operator="equal">
      <formula>"jan."</formula>
    </cfRule>
  </conditionalFormatting>
  <conditionalFormatting sqref="E9:G9">
    <cfRule type="cellIs" dxfId="5753" priority="6970" operator="equal">
      <formula>"jan."</formula>
    </cfRule>
  </conditionalFormatting>
  <conditionalFormatting sqref="E9:G9">
    <cfRule type="cellIs" dxfId="5752" priority="6967" operator="equal">
      <formula>"jan."</formula>
    </cfRule>
  </conditionalFormatting>
  <conditionalFormatting sqref="E9:G9">
    <cfRule type="cellIs" dxfId="5751" priority="6966" operator="equal">
      <formula>"jan."</formula>
    </cfRule>
  </conditionalFormatting>
  <conditionalFormatting sqref="E9:G9">
    <cfRule type="cellIs" dxfId="5750" priority="6965" operator="equal">
      <formula>"jan."</formula>
    </cfRule>
  </conditionalFormatting>
  <conditionalFormatting sqref="E9:G9">
    <cfRule type="cellIs" dxfId="5749" priority="6964" operator="equal">
      <formula>"jan."</formula>
    </cfRule>
  </conditionalFormatting>
  <conditionalFormatting sqref="E9:G9">
    <cfRule type="cellIs" dxfId="5748" priority="6963" operator="equal">
      <formula>"jan."</formula>
    </cfRule>
  </conditionalFormatting>
  <conditionalFormatting sqref="E9:G9">
    <cfRule type="cellIs" dxfId="5747" priority="6962" operator="equal">
      <formula>"jan."</formula>
    </cfRule>
  </conditionalFormatting>
  <conditionalFormatting sqref="E9:G9">
    <cfRule type="cellIs" dxfId="5746" priority="6961" operator="equal">
      <formula>"jan."</formula>
    </cfRule>
  </conditionalFormatting>
  <conditionalFormatting sqref="E9:G9">
    <cfRule type="cellIs" dxfId="5745" priority="6960" operator="equal">
      <formula>"jan."</formula>
    </cfRule>
  </conditionalFormatting>
  <conditionalFormatting sqref="E9:G9">
    <cfRule type="cellIs" dxfId="5744" priority="6959" operator="equal">
      <formula>"jan."</formula>
    </cfRule>
  </conditionalFormatting>
  <conditionalFormatting sqref="E9:G9">
    <cfRule type="cellIs" dxfId="5743" priority="6958" operator="equal">
      <formula>"jan."</formula>
    </cfRule>
  </conditionalFormatting>
  <conditionalFormatting sqref="E9:G9">
    <cfRule type="cellIs" dxfId="5742" priority="6957" operator="equal">
      <formula>"jan."</formula>
    </cfRule>
  </conditionalFormatting>
  <conditionalFormatting sqref="E9:G9">
    <cfRule type="cellIs" dxfId="5741" priority="6956" operator="equal">
      <formula>"jan."</formula>
    </cfRule>
  </conditionalFormatting>
  <conditionalFormatting sqref="E9:G9">
    <cfRule type="cellIs" dxfId="5740" priority="6955" operator="equal">
      <formula>"jan."</formula>
    </cfRule>
  </conditionalFormatting>
  <conditionalFormatting sqref="E9:G9">
    <cfRule type="cellIs" dxfId="5739" priority="6954" operator="equal">
      <formula>"jan."</formula>
    </cfRule>
  </conditionalFormatting>
  <conditionalFormatting sqref="E9:G9">
    <cfRule type="cellIs" dxfId="5738" priority="6952" operator="equal">
      <formula>"jan."</formula>
    </cfRule>
  </conditionalFormatting>
  <conditionalFormatting sqref="E9:G9">
    <cfRule type="cellIs" dxfId="5737" priority="6951" operator="equal">
      <formula>"jan."</formula>
    </cfRule>
  </conditionalFormatting>
  <conditionalFormatting sqref="E9:G9">
    <cfRule type="cellIs" dxfId="5736" priority="6950" operator="equal">
      <formula>"jan."</formula>
    </cfRule>
  </conditionalFormatting>
  <conditionalFormatting sqref="E9:G9">
    <cfRule type="cellIs" dxfId="5735" priority="6949" operator="equal">
      <formula>"jan."</formula>
    </cfRule>
  </conditionalFormatting>
  <conditionalFormatting sqref="E9:G9">
    <cfRule type="cellIs" dxfId="5734" priority="6948" operator="equal">
      <formula>"jan."</formula>
    </cfRule>
  </conditionalFormatting>
  <conditionalFormatting sqref="E9:G9">
    <cfRule type="cellIs" dxfId="5733" priority="6947" operator="equal">
      <formula>"jan."</formula>
    </cfRule>
  </conditionalFormatting>
  <conditionalFormatting sqref="E9:G9">
    <cfRule type="cellIs" dxfId="5732" priority="6946" operator="equal">
      <formula>"jan."</formula>
    </cfRule>
  </conditionalFormatting>
  <conditionalFormatting sqref="E9:G9">
    <cfRule type="cellIs" dxfId="5731" priority="6945" operator="equal">
      <formula>"jan."</formula>
    </cfRule>
  </conditionalFormatting>
  <conditionalFormatting sqref="E9:G9">
    <cfRule type="cellIs" dxfId="5730" priority="6943" operator="equal">
      <formula>"jan."</formula>
    </cfRule>
  </conditionalFormatting>
  <conditionalFormatting sqref="E9:G9">
    <cfRule type="cellIs" dxfId="5729" priority="6942" operator="equal">
      <formula>"jan."</formula>
    </cfRule>
  </conditionalFormatting>
  <conditionalFormatting sqref="E9:G9">
    <cfRule type="cellIs" dxfId="5728" priority="6939" operator="equal">
      <formula>"jan."</formula>
    </cfRule>
  </conditionalFormatting>
  <conditionalFormatting sqref="E9:G9">
    <cfRule type="cellIs" dxfId="5727" priority="6937" operator="equal">
      <formula>"jan."</formula>
    </cfRule>
  </conditionalFormatting>
  <conditionalFormatting sqref="E9:G9">
    <cfRule type="cellIs" dxfId="5726" priority="6934" operator="equal">
      <formula>"jan."</formula>
    </cfRule>
  </conditionalFormatting>
  <conditionalFormatting sqref="E9:G9">
    <cfRule type="cellIs" dxfId="5725" priority="6933" operator="equal">
      <formula>"jan."</formula>
    </cfRule>
  </conditionalFormatting>
  <conditionalFormatting sqref="E9:G9">
    <cfRule type="cellIs" dxfId="5724" priority="6931" operator="equal">
      <formula>"jan."</formula>
    </cfRule>
  </conditionalFormatting>
  <conditionalFormatting sqref="E9:G9">
    <cfRule type="cellIs" dxfId="5723" priority="6930" operator="equal">
      <formula>"jan."</formula>
    </cfRule>
  </conditionalFormatting>
  <conditionalFormatting sqref="E9:G9">
    <cfRule type="cellIs" dxfId="5722" priority="6928" operator="equal">
      <formula>"jan."</formula>
    </cfRule>
  </conditionalFormatting>
  <conditionalFormatting sqref="E9:G9">
    <cfRule type="cellIs" dxfId="5721" priority="7668" operator="equal">
      <formula>"jan."</formula>
    </cfRule>
  </conditionalFormatting>
  <conditionalFormatting sqref="E9:G9">
    <cfRule type="cellIs" dxfId="5720" priority="7591" operator="equal">
      <formula>"jan."</formula>
    </cfRule>
  </conditionalFormatting>
  <conditionalFormatting sqref="E9:G9">
    <cfRule type="cellIs" dxfId="5719" priority="7581" operator="equal">
      <formula>"jan."</formula>
    </cfRule>
  </conditionalFormatting>
  <conditionalFormatting sqref="E9:G9">
    <cfRule type="cellIs" dxfId="5718" priority="7570" operator="equal">
      <formula>"jan."</formula>
    </cfRule>
  </conditionalFormatting>
  <conditionalFormatting sqref="E9:G9">
    <cfRule type="cellIs" dxfId="5717" priority="7488" operator="equal">
      <formula>"jan."</formula>
    </cfRule>
  </conditionalFormatting>
  <conditionalFormatting sqref="E9:G9">
    <cfRule type="cellIs" dxfId="5716" priority="7477" operator="equal">
      <formula>"jan."</formula>
    </cfRule>
  </conditionalFormatting>
  <conditionalFormatting sqref="E9:G9">
    <cfRule type="cellIs" dxfId="5715" priority="7466" operator="equal">
      <formula>"jan."</formula>
    </cfRule>
  </conditionalFormatting>
  <conditionalFormatting sqref="E9:G9">
    <cfRule type="cellIs" dxfId="5714" priority="7465" operator="equal">
      <formula>"jan."</formula>
    </cfRule>
  </conditionalFormatting>
  <conditionalFormatting sqref="E9:G9">
    <cfRule type="cellIs" dxfId="5713" priority="7458" operator="equal">
      <formula>"jan."</formula>
    </cfRule>
  </conditionalFormatting>
  <conditionalFormatting sqref="E9:G9">
    <cfRule type="cellIs" dxfId="5712" priority="7453" operator="equal">
      <formula>"jan."</formula>
    </cfRule>
  </conditionalFormatting>
  <conditionalFormatting sqref="E9:G9">
    <cfRule type="cellIs" dxfId="5711" priority="7452" operator="equal">
      <formula>"jan."</formula>
    </cfRule>
  </conditionalFormatting>
  <conditionalFormatting sqref="E9:G9">
    <cfRule type="cellIs" dxfId="5710" priority="7451" operator="equal">
      <formula>"jan."</formula>
    </cfRule>
  </conditionalFormatting>
  <conditionalFormatting sqref="E9:G9">
    <cfRule type="cellIs" dxfId="5709" priority="7356" operator="equal">
      <formula>"jan."</formula>
    </cfRule>
  </conditionalFormatting>
  <conditionalFormatting sqref="E9:G9">
    <cfRule type="cellIs" dxfId="5708" priority="7354" operator="equal">
      <formula>"jan."</formula>
    </cfRule>
  </conditionalFormatting>
  <conditionalFormatting sqref="E9:G9">
    <cfRule type="cellIs" dxfId="5707" priority="7297" operator="equal">
      <formula>"jan."</formula>
    </cfRule>
  </conditionalFormatting>
  <conditionalFormatting sqref="E9:G9">
    <cfRule type="cellIs" dxfId="5706" priority="7272" operator="equal">
      <formula>"jan."</formula>
    </cfRule>
  </conditionalFormatting>
  <conditionalFormatting sqref="E9:G9">
    <cfRule type="cellIs" dxfId="5705" priority="7262" operator="equal">
      <formula>"jan."</formula>
    </cfRule>
  </conditionalFormatting>
  <conditionalFormatting sqref="E9:G9">
    <cfRule type="cellIs" dxfId="5704" priority="7241" operator="equal">
      <formula>"jan."</formula>
    </cfRule>
  </conditionalFormatting>
  <conditionalFormatting sqref="E9:G9">
    <cfRule type="cellIs" dxfId="5703" priority="7238" operator="equal">
      <formula>"jan."</formula>
    </cfRule>
  </conditionalFormatting>
  <conditionalFormatting sqref="E9:G9">
    <cfRule type="cellIs" dxfId="5702" priority="7234" operator="equal">
      <formula>"jan."</formula>
    </cfRule>
  </conditionalFormatting>
  <conditionalFormatting sqref="E9:G9">
    <cfRule type="cellIs" dxfId="5701" priority="7232" operator="equal">
      <formula>"jan."</formula>
    </cfRule>
  </conditionalFormatting>
  <conditionalFormatting sqref="E9:G9">
    <cfRule type="cellIs" dxfId="5700" priority="7231" operator="equal">
      <formula>"jan."</formula>
    </cfRule>
  </conditionalFormatting>
  <conditionalFormatting sqref="E9:G9">
    <cfRule type="cellIs" dxfId="5699" priority="7230" operator="equal">
      <formula>"jan."</formula>
    </cfRule>
  </conditionalFormatting>
  <conditionalFormatting sqref="E9:G9">
    <cfRule type="cellIs" dxfId="5698" priority="7229" operator="equal">
      <formula>"jan."</formula>
    </cfRule>
  </conditionalFormatting>
  <conditionalFormatting sqref="E9:G9">
    <cfRule type="cellIs" dxfId="5697" priority="7228" operator="equal">
      <formula>"jan."</formula>
    </cfRule>
  </conditionalFormatting>
  <conditionalFormatting sqref="E9:G9">
    <cfRule type="cellIs" dxfId="5696" priority="7227" operator="equal">
      <formula>"jan."</formula>
    </cfRule>
  </conditionalFormatting>
  <conditionalFormatting sqref="E9:G9">
    <cfRule type="cellIs" dxfId="5695" priority="7226" operator="equal">
      <formula>"jan."</formula>
    </cfRule>
  </conditionalFormatting>
  <conditionalFormatting sqref="E9:G9">
    <cfRule type="cellIs" dxfId="5694" priority="7225" operator="equal">
      <formula>"jan."</formula>
    </cfRule>
  </conditionalFormatting>
  <conditionalFormatting sqref="E9:G9">
    <cfRule type="cellIs" dxfId="5693" priority="7224" operator="equal">
      <formula>"jan."</formula>
    </cfRule>
  </conditionalFormatting>
  <conditionalFormatting sqref="E9:G9">
    <cfRule type="cellIs" dxfId="5692" priority="7179" operator="equal">
      <formula>"jan."</formula>
    </cfRule>
  </conditionalFormatting>
  <conditionalFormatting sqref="E9:G9">
    <cfRule type="cellIs" dxfId="5691" priority="7175" operator="equal">
      <formula>"jan."</formula>
    </cfRule>
  </conditionalFormatting>
  <conditionalFormatting sqref="E9:G9">
    <cfRule type="cellIs" dxfId="5690" priority="7170" operator="equal">
      <formula>"jan."</formula>
    </cfRule>
  </conditionalFormatting>
  <conditionalFormatting sqref="E9:G9">
    <cfRule type="cellIs" dxfId="5689" priority="7166" operator="equal">
      <formula>"jan."</formula>
    </cfRule>
  </conditionalFormatting>
  <conditionalFormatting sqref="E9:G9">
    <cfRule type="cellIs" dxfId="5688" priority="7163" operator="equal">
      <formula>"jan."</formula>
    </cfRule>
  </conditionalFormatting>
  <conditionalFormatting sqref="E9:G9">
    <cfRule type="cellIs" dxfId="5687" priority="7159" operator="equal">
      <formula>"jan."</formula>
    </cfRule>
  </conditionalFormatting>
  <conditionalFormatting sqref="E9:G9">
    <cfRule type="cellIs" dxfId="5686" priority="7143" operator="equal">
      <formula>"jan."</formula>
    </cfRule>
  </conditionalFormatting>
  <conditionalFormatting sqref="E9:G9">
    <cfRule type="cellIs" dxfId="5685" priority="7123" operator="equal">
      <formula>"jan."</formula>
    </cfRule>
  </conditionalFormatting>
  <conditionalFormatting sqref="E9:G9">
    <cfRule type="cellIs" dxfId="5684" priority="7113" operator="equal">
      <formula>"jan."</formula>
    </cfRule>
  </conditionalFormatting>
  <conditionalFormatting sqref="E9:G9">
    <cfRule type="cellIs" dxfId="5683" priority="7099" operator="equal">
      <formula>"jan."</formula>
    </cfRule>
  </conditionalFormatting>
  <conditionalFormatting sqref="E9:G9">
    <cfRule type="cellIs" dxfId="5682" priority="7097" operator="equal">
      <formula>"jan."</formula>
    </cfRule>
  </conditionalFormatting>
  <conditionalFormatting sqref="E9:G9">
    <cfRule type="cellIs" dxfId="5681" priority="7091" operator="equal">
      <formula>"jan."</formula>
    </cfRule>
  </conditionalFormatting>
  <conditionalFormatting sqref="E9:G9">
    <cfRule type="cellIs" dxfId="5680" priority="7090" operator="equal">
      <formula>"jan."</formula>
    </cfRule>
  </conditionalFormatting>
  <conditionalFormatting sqref="E9:G9">
    <cfRule type="cellIs" dxfId="5679" priority="7060" operator="equal">
      <formula>"jan."</formula>
    </cfRule>
  </conditionalFormatting>
  <conditionalFormatting sqref="E9:G9">
    <cfRule type="cellIs" dxfId="5678" priority="7030" operator="equal">
      <formula>"jan."</formula>
    </cfRule>
  </conditionalFormatting>
  <conditionalFormatting sqref="E9:G9">
    <cfRule type="cellIs" dxfId="5677" priority="7028" operator="equal">
      <formula>"jan."</formula>
    </cfRule>
  </conditionalFormatting>
  <conditionalFormatting sqref="E9:G9">
    <cfRule type="cellIs" dxfId="5676" priority="7017" operator="equal">
      <formula>"jan."</formula>
    </cfRule>
  </conditionalFormatting>
  <conditionalFormatting sqref="E9:G9">
    <cfRule type="cellIs" dxfId="5675" priority="7013" operator="equal">
      <formula>"jan."</formula>
    </cfRule>
  </conditionalFormatting>
  <conditionalFormatting sqref="E9:G9">
    <cfRule type="cellIs" dxfId="5674" priority="7012" operator="equal">
      <formula>"jan."</formula>
    </cfRule>
  </conditionalFormatting>
  <conditionalFormatting sqref="E9:G9">
    <cfRule type="cellIs" dxfId="5673" priority="7011" operator="equal">
      <formula>"jan."</formula>
    </cfRule>
  </conditionalFormatting>
  <conditionalFormatting sqref="E9:G9">
    <cfRule type="cellIs" dxfId="5672" priority="7007" operator="equal">
      <formula>"jan."</formula>
    </cfRule>
  </conditionalFormatting>
  <conditionalFormatting sqref="E9:G9">
    <cfRule type="cellIs" dxfId="5671" priority="7006" operator="equal">
      <formula>"jan."</formula>
    </cfRule>
  </conditionalFormatting>
  <conditionalFormatting sqref="E9:G9">
    <cfRule type="cellIs" dxfId="5670" priority="6984" operator="equal">
      <formula>"jan."</formula>
    </cfRule>
  </conditionalFormatting>
  <conditionalFormatting sqref="E9:G9">
    <cfRule type="cellIs" dxfId="5669" priority="6980" operator="equal">
      <formula>"jan."</formula>
    </cfRule>
  </conditionalFormatting>
  <conditionalFormatting sqref="E9:G9">
    <cfRule type="cellIs" dxfId="5668" priority="6977" operator="equal">
      <formula>"jan."</formula>
    </cfRule>
  </conditionalFormatting>
  <conditionalFormatting sqref="E9:G9">
    <cfRule type="cellIs" dxfId="5667" priority="6973" operator="equal">
      <formula>"jan."</formula>
    </cfRule>
  </conditionalFormatting>
  <conditionalFormatting sqref="E9:G9">
    <cfRule type="cellIs" dxfId="5666" priority="6969" operator="equal">
      <formula>"jan."</formula>
    </cfRule>
  </conditionalFormatting>
  <conditionalFormatting sqref="E9:G9">
    <cfRule type="cellIs" dxfId="5665" priority="6968" operator="equal">
      <formula>"jan."</formula>
    </cfRule>
  </conditionalFormatting>
  <conditionalFormatting sqref="E9:G9">
    <cfRule type="cellIs" dxfId="5664" priority="6953" operator="equal">
      <formula>"jan."</formula>
    </cfRule>
  </conditionalFormatting>
  <conditionalFormatting sqref="E9:G9">
    <cfRule type="cellIs" dxfId="5663" priority="6944" operator="equal">
      <formula>"jan."</formula>
    </cfRule>
  </conditionalFormatting>
  <conditionalFormatting sqref="E9:G9">
    <cfRule type="cellIs" dxfId="5662" priority="6941" operator="equal">
      <formula>"jan."</formula>
    </cfRule>
  </conditionalFormatting>
  <conditionalFormatting sqref="E9:G9">
    <cfRule type="cellIs" dxfId="5661" priority="6940" operator="equal">
      <formula>"jan."</formula>
    </cfRule>
  </conditionalFormatting>
  <conditionalFormatting sqref="E9:G9">
    <cfRule type="cellIs" dxfId="5660" priority="6938" operator="equal">
      <formula>"jan."</formula>
    </cfRule>
  </conditionalFormatting>
  <conditionalFormatting sqref="E9:G9">
    <cfRule type="cellIs" dxfId="5659" priority="6936" operator="equal">
      <formula>"jan."</formula>
    </cfRule>
  </conditionalFormatting>
  <conditionalFormatting sqref="E9:G9">
    <cfRule type="cellIs" dxfId="5658" priority="6935" operator="equal">
      <formula>"jan."</formula>
    </cfRule>
  </conditionalFormatting>
  <conditionalFormatting sqref="E9:G9">
    <cfRule type="cellIs" dxfId="5657" priority="6932" operator="equal">
      <formula>"jan."</formula>
    </cfRule>
  </conditionalFormatting>
  <conditionalFormatting sqref="E9:G9">
    <cfRule type="cellIs" dxfId="5656" priority="6929" operator="equal">
      <formula>"jan."</formula>
    </cfRule>
  </conditionalFormatting>
  <conditionalFormatting sqref="E9:G9">
    <cfRule type="cellIs" dxfId="5655" priority="6927" operator="equal">
      <formula>"jan."</formula>
    </cfRule>
  </conditionalFormatting>
  <conditionalFormatting sqref="E9:G9">
    <cfRule type="cellIs" dxfId="5654" priority="6926" operator="equal">
      <formula>"jan."</formula>
    </cfRule>
  </conditionalFormatting>
  <conditionalFormatting sqref="E9:G9">
    <cfRule type="cellIs" dxfId="5653" priority="6925" operator="equal">
      <formula>"jan."</formula>
    </cfRule>
  </conditionalFormatting>
  <conditionalFormatting sqref="E9:G9">
    <cfRule type="cellIs" dxfId="5652" priority="6924" operator="equal">
      <formula>"jan."</formula>
    </cfRule>
  </conditionalFormatting>
  <conditionalFormatting sqref="E9:G9">
    <cfRule type="cellIs" dxfId="5651" priority="6923" operator="equal">
      <formula>"jan."</formula>
    </cfRule>
  </conditionalFormatting>
  <conditionalFormatting sqref="E9:G9">
    <cfRule type="cellIs" dxfId="5650" priority="6922" operator="equal">
      <formula>"jan."</formula>
    </cfRule>
  </conditionalFormatting>
  <conditionalFormatting sqref="E9:G9">
    <cfRule type="cellIs" dxfId="5649" priority="6921" operator="equal">
      <formula>"jan."</formula>
    </cfRule>
  </conditionalFormatting>
  <conditionalFormatting sqref="E9:G9">
    <cfRule type="cellIs" dxfId="5648" priority="6920" operator="equal">
      <formula>"jan."</formula>
    </cfRule>
  </conditionalFormatting>
  <conditionalFormatting sqref="E9:G9">
    <cfRule type="cellIs" dxfId="5647" priority="6919" operator="equal">
      <formula>"jan."</formula>
    </cfRule>
  </conditionalFormatting>
  <conditionalFormatting sqref="E9:G9">
    <cfRule type="cellIs" dxfId="5646" priority="6918" operator="equal">
      <formula>"jan."</formula>
    </cfRule>
  </conditionalFormatting>
  <conditionalFormatting sqref="E9:G9">
    <cfRule type="cellIs" dxfId="5645" priority="6917" operator="equal">
      <formula>"jan."</formula>
    </cfRule>
  </conditionalFormatting>
  <conditionalFormatting sqref="E9:G9">
    <cfRule type="cellIs" dxfId="5644" priority="6916" operator="equal">
      <formula>"jan."</formula>
    </cfRule>
  </conditionalFormatting>
  <conditionalFormatting sqref="E9:G9">
    <cfRule type="cellIs" dxfId="5643" priority="6915" operator="equal">
      <formula>"jan."</formula>
    </cfRule>
  </conditionalFormatting>
  <conditionalFormatting sqref="E9:G9">
    <cfRule type="cellIs" dxfId="5642" priority="6914" operator="equal">
      <formula>"jan."</formula>
    </cfRule>
  </conditionalFormatting>
  <conditionalFormatting sqref="E9:G9">
    <cfRule type="cellIs" dxfId="5641" priority="6913" operator="equal">
      <formula>"jan."</formula>
    </cfRule>
  </conditionalFormatting>
  <conditionalFormatting sqref="E9:G9">
    <cfRule type="cellIs" dxfId="5640" priority="6912" operator="equal">
      <formula>"jan."</formula>
    </cfRule>
  </conditionalFormatting>
  <conditionalFormatting sqref="E9:G9">
    <cfRule type="cellIs" dxfId="5639" priority="6911" operator="equal">
      <formula>"jan."</formula>
    </cfRule>
  </conditionalFormatting>
  <conditionalFormatting sqref="E9:G9">
    <cfRule type="cellIs" dxfId="5638" priority="6910" operator="equal">
      <formula>"jan."</formula>
    </cfRule>
  </conditionalFormatting>
  <conditionalFormatting sqref="E9:G9">
    <cfRule type="cellIs" dxfId="5637" priority="6909" operator="equal">
      <formula>"jan."</formula>
    </cfRule>
  </conditionalFormatting>
  <conditionalFormatting sqref="E9:G9">
    <cfRule type="cellIs" dxfId="5636" priority="6908" operator="equal">
      <formula>"jan."</formula>
    </cfRule>
  </conditionalFormatting>
  <conditionalFormatting sqref="E9:G9">
    <cfRule type="cellIs" dxfId="5635" priority="6907" operator="equal">
      <formula>"jan."</formula>
    </cfRule>
  </conditionalFormatting>
  <conditionalFormatting sqref="E9:G9">
    <cfRule type="cellIs" dxfId="5634" priority="6906" operator="equal">
      <formula>"jan."</formula>
    </cfRule>
  </conditionalFormatting>
  <conditionalFormatting sqref="E9:G9">
    <cfRule type="cellIs" dxfId="5633" priority="6905" operator="equal">
      <formula>"jan."</formula>
    </cfRule>
  </conditionalFormatting>
  <conditionalFormatting sqref="E9:G9">
    <cfRule type="cellIs" dxfId="5632" priority="6904" operator="equal">
      <formula>"jan."</formula>
    </cfRule>
  </conditionalFormatting>
  <conditionalFormatting sqref="E9:G9">
    <cfRule type="cellIs" dxfId="5631" priority="6903" operator="equal">
      <formula>"jan."</formula>
    </cfRule>
  </conditionalFormatting>
  <conditionalFormatting sqref="E9:G9">
    <cfRule type="cellIs" dxfId="5630" priority="6902" operator="equal">
      <formula>"jan."</formula>
    </cfRule>
  </conditionalFormatting>
  <conditionalFormatting sqref="E9:G9">
    <cfRule type="cellIs" dxfId="5629" priority="6901" operator="equal">
      <formula>"jan."</formula>
    </cfRule>
  </conditionalFormatting>
  <conditionalFormatting sqref="E9:G9">
    <cfRule type="cellIs" dxfId="5628" priority="6900" operator="equal">
      <formula>"jan."</formula>
    </cfRule>
  </conditionalFormatting>
  <conditionalFormatting sqref="E9:G9">
    <cfRule type="cellIs" dxfId="5627" priority="6899" operator="equal">
      <formula>"jan."</formula>
    </cfRule>
  </conditionalFormatting>
  <conditionalFormatting sqref="E9:G9">
    <cfRule type="cellIs" dxfId="5626" priority="6898" operator="equal">
      <formula>"jan."</formula>
    </cfRule>
  </conditionalFormatting>
  <conditionalFormatting sqref="E9:G9">
    <cfRule type="cellIs" dxfId="5625" priority="6897" operator="equal">
      <formula>"jan."</formula>
    </cfRule>
  </conditionalFormatting>
  <conditionalFormatting sqref="E9:G9">
    <cfRule type="cellIs" dxfId="5624" priority="6896" operator="equal">
      <formula>"jan."</formula>
    </cfRule>
  </conditionalFormatting>
  <conditionalFormatting sqref="E9:G9">
    <cfRule type="cellIs" dxfId="5623" priority="6895" operator="equal">
      <formula>"jan."</formula>
    </cfRule>
  </conditionalFormatting>
  <conditionalFormatting sqref="E9:G9">
    <cfRule type="cellIs" dxfId="5622" priority="6894" operator="equal">
      <formula>"jan."</formula>
    </cfRule>
  </conditionalFormatting>
  <conditionalFormatting sqref="E9:G9">
    <cfRule type="cellIs" dxfId="5621" priority="6893" operator="equal">
      <formula>"jan."</formula>
    </cfRule>
  </conditionalFormatting>
  <conditionalFormatting sqref="E9:G9">
    <cfRule type="cellIs" dxfId="5620" priority="6892" operator="equal">
      <formula>"jan."</formula>
    </cfRule>
  </conditionalFormatting>
  <conditionalFormatting sqref="E9:G9">
    <cfRule type="cellIs" dxfId="5619" priority="6891" operator="equal">
      <formula>"jan."</formula>
    </cfRule>
  </conditionalFormatting>
  <conditionalFormatting sqref="E9:G9">
    <cfRule type="cellIs" dxfId="5618" priority="6890" operator="equal">
      <formula>"jan."</formula>
    </cfRule>
  </conditionalFormatting>
  <conditionalFormatting sqref="E9:G9">
    <cfRule type="cellIs" dxfId="5617" priority="6889" operator="equal">
      <formula>"jan."</formula>
    </cfRule>
  </conditionalFormatting>
  <conditionalFormatting sqref="E9:G9">
    <cfRule type="cellIs" dxfId="5616" priority="6888" operator="equal">
      <formula>"jan."</formula>
    </cfRule>
  </conditionalFormatting>
  <conditionalFormatting sqref="E9:G9">
    <cfRule type="cellIs" dxfId="5615" priority="6887" operator="equal">
      <formula>"jan."</formula>
    </cfRule>
  </conditionalFormatting>
  <conditionalFormatting sqref="E9:G9">
    <cfRule type="cellIs" dxfId="5614" priority="6886" operator="equal">
      <formula>"jan."</formula>
    </cfRule>
  </conditionalFormatting>
  <conditionalFormatting sqref="E9:G9">
    <cfRule type="cellIs" dxfId="5613" priority="6885" operator="equal">
      <formula>"jan."</formula>
    </cfRule>
  </conditionalFormatting>
  <conditionalFormatting sqref="E9:G9">
    <cfRule type="cellIs" dxfId="5612" priority="6884" operator="equal">
      <formula>"jan."</formula>
    </cfRule>
  </conditionalFormatting>
  <conditionalFormatting sqref="E9:G9">
    <cfRule type="cellIs" dxfId="5611" priority="6883" operator="equal">
      <formula>"jan."</formula>
    </cfRule>
  </conditionalFormatting>
  <conditionalFormatting sqref="E9:G9">
    <cfRule type="cellIs" dxfId="5610" priority="6882" operator="equal">
      <formula>"jan."</formula>
    </cfRule>
  </conditionalFormatting>
  <conditionalFormatting sqref="E9:G9">
    <cfRule type="cellIs" dxfId="5609" priority="6881" operator="equal">
      <formula>"jan."</formula>
    </cfRule>
  </conditionalFormatting>
  <conditionalFormatting sqref="E9:G9">
    <cfRule type="cellIs" dxfId="5608" priority="6880" operator="equal">
      <formula>"jan."</formula>
    </cfRule>
  </conditionalFormatting>
  <conditionalFormatting sqref="E9:G9">
    <cfRule type="cellIs" dxfId="5607" priority="6879" operator="equal">
      <formula>"jan."</formula>
    </cfRule>
  </conditionalFormatting>
  <conditionalFormatting sqref="E9:G9">
    <cfRule type="cellIs" dxfId="5606" priority="6878" operator="equal">
      <formula>"jan."</formula>
    </cfRule>
  </conditionalFormatting>
  <conditionalFormatting sqref="E9:G9">
    <cfRule type="cellIs" dxfId="5605" priority="6877" operator="equal">
      <formula>"jan."</formula>
    </cfRule>
  </conditionalFormatting>
  <conditionalFormatting sqref="E9:G9">
    <cfRule type="cellIs" dxfId="5604" priority="6876" operator="equal">
      <formula>"jan."</formula>
    </cfRule>
  </conditionalFormatting>
  <conditionalFormatting sqref="E9:G9">
    <cfRule type="cellIs" dxfId="5603" priority="6875" operator="equal">
      <formula>"jan."</formula>
    </cfRule>
  </conditionalFormatting>
  <conditionalFormatting sqref="E9:G9">
    <cfRule type="cellIs" dxfId="5602" priority="6874" operator="equal">
      <formula>"jan."</formula>
    </cfRule>
  </conditionalFormatting>
  <conditionalFormatting sqref="E9:G9">
    <cfRule type="cellIs" dxfId="5601" priority="6873" operator="equal">
      <formula>"jan."</formula>
    </cfRule>
  </conditionalFormatting>
  <conditionalFormatting sqref="E9:G9">
    <cfRule type="cellIs" dxfId="5600" priority="6872" operator="equal">
      <formula>"jan."</formula>
    </cfRule>
  </conditionalFormatting>
  <conditionalFormatting sqref="E9:G9">
    <cfRule type="cellIs" dxfId="5599" priority="6871" operator="equal">
      <formula>"jan."</formula>
    </cfRule>
  </conditionalFormatting>
  <conditionalFormatting sqref="E9:G9">
    <cfRule type="cellIs" dxfId="5598" priority="6870" operator="equal">
      <formula>"jan."</formula>
    </cfRule>
  </conditionalFormatting>
  <conditionalFormatting sqref="E9:G9">
    <cfRule type="cellIs" dxfId="5597" priority="6869" operator="equal">
      <formula>"jan."</formula>
    </cfRule>
  </conditionalFormatting>
  <conditionalFormatting sqref="E9:G9">
    <cfRule type="cellIs" dxfId="5596" priority="6868" operator="equal">
      <formula>"jan."</formula>
    </cfRule>
  </conditionalFormatting>
  <conditionalFormatting sqref="E9:G9">
    <cfRule type="cellIs" dxfId="5595" priority="6867" operator="equal">
      <formula>"jan."</formula>
    </cfRule>
  </conditionalFormatting>
  <conditionalFormatting sqref="E9:G9">
    <cfRule type="cellIs" dxfId="5594" priority="6866" operator="equal">
      <formula>"jan."</formula>
    </cfRule>
  </conditionalFormatting>
  <conditionalFormatting sqref="E9:G9">
    <cfRule type="cellIs" dxfId="5593" priority="6865" operator="equal">
      <formula>"jan."</formula>
    </cfRule>
  </conditionalFormatting>
  <conditionalFormatting sqref="E9:G9">
    <cfRule type="cellIs" dxfId="5592" priority="6864" operator="equal">
      <formula>"jan."</formula>
    </cfRule>
  </conditionalFormatting>
  <conditionalFormatting sqref="E9:G9">
    <cfRule type="cellIs" dxfId="5591" priority="6863" operator="equal">
      <formula>"jan."</formula>
    </cfRule>
  </conditionalFormatting>
  <conditionalFormatting sqref="E9:G9">
    <cfRule type="cellIs" dxfId="5590" priority="6862" operator="equal">
      <formula>"jan."</formula>
    </cfRule>
  </conditionalFormatting>
  <conditionalFormatting sqref="E9:G9">
    <cfRule type="cellIs" dxfId="5589" priority="6861" operator="equal">
      <formula>"jan."</formula>
    </cfRule>
  </conditionalFormatting>
  <conditionalFormatting sqref="E9:G9">
    <cfRule type="cellIs" dxfId="5588" priority="6860" operator="equal">
      <formula>"jan."</formula>
    </cfRule>
  </conditionalFormatting>
  <conditionalFormatting sqref="E9:G9">
    <cfRule type="cellIs" dxfId="5587" priority="6859" operator="equal">
      <formula>"jan."</formula>
    </cfRule>
  </conditionalFormatting>
  <conditionalFormatting sqref="E9:G9">
    <cfRule type="cellIs" dxfId="5586" priority="6858" operator="equal">
      <formula>"jan."</formula>
    </cfRule>
  </conditionalFormatting>
  <conditionalFormatting sqref="E9:G9">
    <cfRule type="cellIs" dxfId="5585" priority="6857" operator="equal">
      <formula>"jan."</formula>
    </cfRule>
  </conditionalFormatting>
  <conditionalFormatting sqref="E9:G9">
    <cfRule type="cellIs" dxfId="5584" priority="6856" operator="equal">
      <formula>"jan."</formula>
    </cfRule>
  </conditionalFormatting>
  <conditionalFormatting sqref="E9:G9">
    <cfRule type="cellIs" dxfId="5583" priority="6855" operator="equal">
      <formula>"jan."</formula>
    </cfRule>
  </conditionalFormatting>
  <conditionalFormatting sqref="E9:G9">
    <cfRule type="cellIs" dxfId="5582" priority="6854" operator="equal">
      <formula>"jan."</formula>
    </cfRule>
  </conditionalFormatting>
  <conditionalFormatting sqref="E9:G9">
    <cfRule type="cellIs" dxfId="5581" priority="6853" operator="equal">
      <formula>"jan."</formula>
    </cfRule>
  </conditionalFormatting>
  <conditionalFormatting sqref="E9:G9">
    <cfRule type="cellIs" dxfId="5580" priority="6852" operator="equal">
      <formula>"jan."</formula>
    </cfRule>
  </conditionalFormatting>
  <conditionalFormatting sqref="E9:G9">
    <cfRule type="cellIs" dxfId="5579" priority="6851" operator="equal">
      <formula>"jan."</formula>
    </cfRule>
  </conditionalFormatting>
  <conditionalFormatting sqref="E9:G9">
    <cfRule type="cellIs" dxfId="5578" priority="6850" operator="equal">
      <formula>"jan."</formula>
    </cfRule>
  </conditionalFormatting>
  <conditionalFormatting sqref="E9:G9">
    <cfRule type="cellIs" dxfId="5577" priority="6849" operator="equal">
      <formula>"jan."</formula>
    </cfRule>
  </conditionalFormatting>
  <conditionalFormatting sqref="E9:G9">
    <cfRule type="cellIs" dxfId="5576" priority="6848" operator="equal">
      <formula>"jan."</formula>
    </cfRule>
  </conditionalFormatting>
  <conditionalFormatting sqref="E9:G9">
    <cfRule type="cellIs" dxfId="5575" priority="6847" operator="equal">
      <formula>"jan."</formula>
    </cfRule>
  </conditionalFormatting>
  <conditionalFormatting sqref="E9:G9">
    <cfRule type="cellIs" dxfId="5574" priority="6846" operator="equal">
      <formula>"jan."</formula>
    </cfRule>
  </conditionalFormatting>
  <conditionalFormatting sqref="E9:G9">
    <cfRule type="cellIs" dxfId="5573" priority="6845" operator="equal">
      <formula>"jan."</formula>
    </cfRule>
  </conditionalFormatting>
  <conditionalFormatting sqref="E9:G9">
    <cfRule type="cellIs" dxfId="5572" priority="6844" operator="equal">
      <formula>"jan."</formula>
    </cfRule>
  </conditionalFormatting>
  <conditionalFormatting sqref="E9:G9">
    <cfRule type="cellIs" dxfId="5571" priority="6843" operator="equal">
      <formula>"jan."</formula>
    </cfRule>
  </conditionalFormatting>
  <conditionalFormatting sqref="E9:G9">
    <cfRule type="cellIs" dxfId="5570" priority="6842" operator="equal">
      <formula>"jan."</formula>
    </cfRule>
  </conditionalFormatting>
  <conditionalFormatting sqref="E9:G9">
    <cfRule type="cellIs" dxfId="5569" priority="6841" operator="equal">
      <formula>"jan."</formula>
    </cfRule>
  </conditionalFormatting>
  <conditionalFormatting sqref="E9:G9">
    <cfRule type="cellIs" dxfId="5568" priority="6840" operator="equal">
      <formula>"jan."</formula>
    </cfRule>
  </conditionalFormatting>
  <conditionalFormatting sqref="E9:G9">
    <cfRule type="cellIs" dxfId="5567" priority="6839" operator="equal">
      <formula>"jan."</formula>
    </cfRule>
  </conditionalFormatting>
  <conditionalFormatting sqref="E9:G9">
    <cfRule type="cellIs" dxfId="5566" priority="6838" operator="equal">
      <formula>"jan."</formula>
    </cfRule>
  </conditionalFormatting>
  <conditionalFormatting sqref="E9:G9">
    <cfRule type="cellIs" dxfId="5565" priority="6837" operator="equal">
      <formula>"jan."</formula>
    </cfRule>
  </conditionalFormatting>
  <conditionalFormatting sqref="E9:G9">
    <cfRule type="cellIs" dxfId="5564" priority="6836" operator="equal">
      <formula>"jan."</formula>
    </cfRule>
  </conditionalFormatting>
  <conditionalFormatting sqref="E9:G9">
    <cfRule type="cellIs" dxfId="5563" priority="6835" operator="equal">
      <formula>"jan."</formula>
    </cfRule>
  </conditionalFormatting>
  <conditionalFormatting sqref="E9:G9">
    <cfRule type="cellIs" dxfId="5562" priority="6834" operator="equal">
      <formula>"jan."</formula>
    </cfRule>
  </conditionalFormatting>
  <conditionalFormatting sqref="E9:G9">
    <cfRule type="cellIs" dxfId="5561" priority="6833" operator="equal">
      <formula>"jan."</formula>
    </cfRule>
  </conditionalFormatting>
  <conditionalFormatting sqref="E9:G9">
    <cfRule type="cellIs" dxfId="5560" priority="6832" operator="equal">
      <formula>"jan."</formula>
    </cfRule>
  </conditionalFormatting>
  <conditionalFormatting sqref="E9:G9">
    <cfRule type="cellIs" dxfId="5559" priority="6831" operator="equal">
      <formula>"jan."</formula>
    </cfRule>
  </conditionalFormatting>
  <conditionalFormatting sqref="E9:G9">
    <cfRule type="cellIs" dxfId="5558" priority="6830" operator="equal">
      <formula>"jan."</formula>
    </cfRule>
  </conditionalFormatting>
  <conditionalFormatting sqref="E9:G9">
    <cfRule type="cellIs" dxfId="5557" priority="6829" operator="equal">
      <formula>"jan."</formula>
    </cfRule>
  </conditionalFormatting>
  <conditionalFormatting sqref="E9:G9">
    <cfRule type="cellIs" dxfId="5556" priority="6828" operator="equal">
      <formula>"jan."</formula>
    </cfRule>
  </conditionalFormatting>
  <conditionalFormatting sqref="E9:G9">
    <cfRule type="cellIs" dxfId="5555" priority="6827" operator="equal">
      <formula>"jan."</formula>
    </cfRule>
  </conditionalFormatting>
  <conditionalFormatting sqref="E9:G9">
    <cfRule type="cellIs" dxfId="5554" priority="6826" operator="equal">
      <formula>"jan."</formula>
    </cfRule>
  </conditionalFormatting>
  <conditionalFormatting sqref="E9:G9">
    <cfRule type="cellIs" dxfId="5553" priority="6825" operator="equal">
      <formula>"jan."</formula>
    </cfRule>
  </conditionalFormatting>
  <conditionalFormatting sqref="E9:G9">
    <cfRule type="cellIs" dxfId="5552" priority="6824" operator="equal">
      <formula>"jan."</formula>
    </cfRule>
  </conditionalFormatting>
  <conditionalFormatting sqref="E9:G9">
    <cfRule type="cellIs" dxfId="5551" priority="6823" operator="equal">
      <formula>"jan."</formula>
    </cfRule>
  </conditionalFormatting>
  <conditionalFormatting sqref="E9:G9">
    <cfRule type="cellIs" dxfId="5550" priority="6822" operator="equal">
      <formula>"jan."</formula>
    </cfRule>
  </conditionalFormatting>
  <conditionalFormatting sqref="E9:G9">
    <cfRule type="cellIs" dxfId="5549" priority="6821" operator="equal">
      <formula>"jan."</formula>
    </cfRule>
  </conditionalFormatting>
  <conditionalFormatting sqref="E9:G9">
    <cfRule type="cellIs" dxfId="5548" priority="6820" operator="equal">
      <formula>"jan."</formula>
    </cfRule>
  </conditionalFormatting>
  <conditionalFormatting sqref="E9:G9">
    <cfRule type="cellIs" dxfId="5547" priority="6819" operator="equal">
      <formula>"jan."</formula>
    </cfRule>
  </conditionalFormatting>
  <conditionalFormatting sqref="E9:G9">
    <cfRule type="cellIs" dxfId="5546" priority="6818" operator="equal">
      <formula>"jan."</formula>
    </cfRule>
  </conditionalFormatting>
  <conditionalFormatting sqref="E9:G9">
    <cfRule type="cellIs" dxfId="5545" priority="6817" operator="equal">
      <formula>"jan."</formula>
    </cfRule>
  </conditionalFormatting>
  <conditionalFormatting sqref="E9:G9">
    <cfRule type="cellIs" dxfId="5544" priority="6816" operator="equal">
      <formula>"jan."</formula>
    </cfRule>
  </conditionalFormatting>
  <conditionalFormatting sqref="E9:G9">
    <cfRule type="cellIs" dxfId="5543" priority="6815" operator="equal">
      <formula>"jan."</formula>
    </cfRule>
  </conditionalFormatting>
  <conditionalFormatting sqref="E9:G9">
    <cfRule type="cellIs" dxfId="5542" priority="6814" operator="equal">
      <formula>"jan."</formula>
    </cfRule>
  </conditionalFormatting>
  <conditionalFormatting sqref="E9:G9">
    <cfRule type="cellIs" dxfId="5541" priority="6813" operator="equal">
      <formula>"jan."</formula>
    </cfRule>
  </conditionalFormatting>
  <conditionalFormatting sqref="E9:G9">
    <cfRule type="cellIs" dxfId="5540" priority="6812" operator="equal">
      <formula>"jan."</formula>
    </cfRule>
  </conditionalFormatting>
  <conditionalFormatting sqref="E9:G9">
    <cfRule type="cellIs" dxfId="5539" priority="6811" operator="equal">
      <formula>"jan."</formula>
    </cfRule>
  </conditionalFormatting>
  <conditionalFormatting sqref="E9:G9">
    <cfRule type="cellIs" dxfId="5538" priority="6810" operator="equal">
      <formula>"jan."</formula>
    </cfRule>
  </conditionalFormatting>
  <conditionalFormatting sqref="E9:G9">
    <cfRule type="cellIs" dxfId="5537" priority="6809" operator="equal">
      <formula>"jan."</formula>
    </cfRule>
  </conditionalFormatting>
  <conditionalFormatting sqref="E9:G9">
    <cfRule type="cellIs" dxfId="5536" priority="6808" operator="equal">
      <formula>"jan."</formula>
    </cfRule>
  </conditionalFormatting>
  <conditionalFormatting sqref="E9:G9">
    <cfRule type="cellIs" dxfId="5535" priority="6807" operator="equal">
      <formula>"jan."</formula>
    </cfRule>
  </conditionalFormatting>
  <conditionalFormatting sqref="E9:G9">
    <cfRule type="cellIs" dxfId="5534" priority="6806" operator="equal">
      <formula>"jan."</formula>
    </cfRule>
  </conditionalFormatting>
  <conditionalFormatting sqref="E9:G9">
    <cfRule type="cellIs" dxfId="5533" priority="6805" operator="equal">
      <formula>"jan."</formula>
    </cfRule>
  </conditionalFormatting>
  <conditionalFormatting sqref="E9:G9">
    <cfRule type="cellIs" dxfId="5532" priority="6804" operator="equal">
      <formula>"jan."</formula>
    </cfRule>
  </conditionalFormatting>
  <conditionalFormatting sqref="E9:G9">
    <cfRule type="cellIs" dxfId="5531" priority="6803" operator="equal">
      <formula>"jan."</formula>
    </cfRule>
  </conditionalFormatting>
  <conditionalFormatting sqref="E9:G9">
    <cfRule type="cellIs" dxfId="5530" priority="6802" operator="equal">
      <formula>"jan."</formula>
    </cfRule>
  </conditionalFormatting>
  <conditionalFormatting sqref="E9:G9">
    <cfRule type="cellIs" dxfId="5529" priority="6801" operator="equal">
      <formula>"jan."</formula>
    </cfRule>
  </conditionalFormatting>
  <conditionalFormatting sqref="E9:G9">
    <cfRule type="cellIs" dxfId="5528" priority="6800" operator="equal">
      <formula>"jan."</formula>
    </cfRule>
  </conditionalFormatting>
  <conditionalFormatting sqref="E9:G9">
    <cfRule type="cellIs" dxfId="5527" priority="6799" operator="equal">
      <formula>"jan."</formula>
    </cfRule>
  </conditionalFormatting>
  <conditionalFormatting sqref="E9:G9">
    <cfRule type="cellIs" dxfId="5526" priority="6798" operator="equal">
      <formula>"jan."</formula>
    </cfRule>
  </conditionalFormatting>
  <conditionalFormatting sqref="E9:G9">
    <cfRule type="cellIs" dxfId="5525" priority="6797" operator="equal">
      <formula>"jan."</formula>
    </cfRule>
  </conditionalFormatting>
  <conditionalFormatting sqref="E9:G9">
    <cfRule type="cellIs" dxfId="5524" priority="6796" operator="equal">
      <formula>"jan."</formula>
    </cfRule>
  </conditionalFormatting>
  <conditionalFormatting sqref="E9:G9">
    <cfRule type="cellIs" dxfId="5523" priority="6795" operator="equal">
      <formula>"jan."</formula>
    </cfRule>
  </conditionalFormatting>
  <conditionalFormatting sqref="E9:G9">
    <cfRule type="cellIs" dxfId="5522" priority="6794" operator="equal">
      <formula>"jan."</formula>
    </cfRule>
  </conditionalFormatting>
  <conditionalFormatting sqref="E9:G9">
    <cfRule type="cellIs" dxfId="5521" priority="6793" operator="equal">
      <formula>"jan."</formula>
    </cfRule>
  </conditionalFormatting>
  <conditionalFormatting sqref="E9:G9">
    <cfRule type="cellIs" dxfId="5520" priority="6792" operator="equal">
      <formula>"jan."</formula>
    </cfRule>
  </conditionalFormatting>
  <conditionalFormatting sqref="E9:G9">
    <cfRule type="cellIs" dxfId="5519" priority="6791" operator="equal">
      <formula>"jan."</formula>
    </cfRule>
  </conditionalFormatting>
  <conditionalFormatting sqref="E9:G9">
    <cfRule type="cellIs" dxfId="5518" priority="6790" operator="equal">
      <formula>"jan."</formula>
    </cfRule>
  </conditionalFormatting>
  <conditionalFormatting sqref="E9:G9">
    <cfRule type="cellIs" dxfId="5517" priority="6789" operator="equal">
      <formula>"jan."</formula>
    </cfRule>
  </conditionalFormatting>
  <conditionalFormatting sqref="E9:G9">
    <cfRule type="cellIs" dxfId="5516" priority="6787" operator="equal">
      <formula>"jan."</formula>
    </cfRule>
  </conditionalFormatting>
  <conditionalFormatting sqref="E9:G9">
    <cfRule type="cellIs" dxfId="5515" priority="6786" operator="equal">
      <formula>"jan."</formula>
    </cfRule>
  </conditionalFormatting>
  <conditionalFormatting sqref="E9:G9">
    <cfRule type="cellIs" dxfId="5514" priority="6785" operator="equal">
      <formula>"jan."</formula>
    </cfRule>
  </conditionalFormatting>
  <conditionalFormatting sqref="E9:G9">
    <cfRule type="cellIs" dxfId="5513" priority="6784" operator="equal">
      <formula>"jan."</formula>
    </cfRule>
  </conditionalFormatting>
  <conditionalFormatting sqref="E9:G9">
    <cfRule type="cellIs" dxfId="5512" priority="6783" operator="equal">
      <formula>"jan."</formula>
    </cfRule>
  </conditionalFormatting>
  <conditionalFormatting sqref="E9:G9">
    <cfRule type="cellIs" dxfId="5511" priority="6782" operator="equal">
      <formula>"jan."</formula>
    </cfRule>
  </conditionalFormatting>
  <conditionalFormatting sqref="E9:G9">
    <cfRule type="cellIs" dxfId="5510" priority="6781" operator="equal">
      <formula>"jan."</formula>
    </cfRule>
  </conditionalFormatting>
  <conditionalFormatting sqref="E9:G9">
    <cfRule type="cellIs" dxfId="5509" priority="6780" operator="equal">
      <formula>"jan."</formula>
    </cfRule>
  </conditionalFormatting>
  <conditionalFormatting sqref="E9:G9">
    <cfRule type="cellIs" dxfId="5508" priority="6779" operator="equal">
      <formula>"jan."</formula>
    </cfRule>
  </conditionalFormatting>
  <conditionalFormatting sqref="E9:G9">
    <cfRule type="cellIs" dxfId="5507" priority="6778" operator="equal">
      <formula>"jan."</formula>
    </cfRule>
  </conditionalFormatting>
  <conditionalFormatting sqref="E9:G9">
    <cfRule type="cellIs" dxfId="5506" priority="6777" operator="equal">
      <formula>"jan."</formula>
    </cfRule>
  </conditionalFormatting>
  <conditionalFormatting sqref="E9:G9">
    <cfRule type="cellIs" dxfId="5505" priority="6776" operator="equal">
      <formula>"jan."</formula>
    </cfRule>
  </conditionalFormatting>
  <conditionalFormatting sqref="E9:G9">
    <cfRule type="cellIs" dxfId="5504" priority="6775" operator="equal">
      <formula>"jan."</formula>
    </cfRule>
  </conditionalFormatting>
  <conditionalFormatting sqref="E9:G9">
    <cfRule type="cellIs" dxfId="5503" priority="6774" operator="equal">
      <formula>"jan."</formula>
    </cfRule>
  </conditionalFormatting>
  <conditionalFormatting sqref="E9:G9">
    <cfRule type="cellIs" dxfId="5502" priority="6773" operator="equal">
      <formula>"jan."</formula>
    </cfRule>
  </conditionalFormatting>
  <conditionalFormatting sqref="E9:G9">
    <cfRule type="cellIs" dxfId="5501" priority="6772" operator="equal">
      <formula>"jan."</formula>
    </cfRule>
  </conditionalFormatting>
  <conditionalFormatting sqref="E9:G9">
    <cfRule type="cellIs" dxfId="5500" priority="6771" operator="equal">
      <formula>"jan."</formula>
    </cfRule>
  </conditionalFormatting>
  <conditionalFormatting sqref="E9:G9">
    <cfRule type="cellIs" dxfId="5499" priority="6770" operator="equal">
      <formula>"jan."</formula>
    </cfRule>
  </conditionalFormatting>
  <conditionalFormatting sqref="E9:G9">
    <cfRule type="cellIs" dxfId="5498" priority="6769" operator="equal">
      <formula>"jan."</formula>
    </cfRule>
  </conditionalFormatting>
  <conditionalFormatting sqref="E9:G9">
    <cfRule type="cellIs" dxfId="5497" priority="6768" operator="equal">
      <formula>"jan."</formula>
    </cfRule>
  </conditionalFormatting>
  <conditionalFormatting sqref="E9:G9">
    <cfRule type="cellIs" dxfId="5496" priority="6767" operator="equal">
      <formula>"jan."</formula>
    </cfRule>
  </conditionalFormatting>
  <conditionalFormatting sqref="E9:G9">
    <cfRule type="cellIs" dxfId="5495" priority="6766" operator="equal">
      <formula>"jan."</formula>
    </cfRule>
  </conditionalFormatting>
  <conditionalFormatting sqref="E9:G9">
    <cfRule type="cellIs" dxfId="5494" priority="6765" operator="equal">
      <formula>"jan."</formula>
    </cfRule>
  </conditionalFormatting>
  <conditionalFormatting sqref="E9:G9">
    <cfRule type="cellIs" dxfId="5493" priority="6764" operator="equal">
      <formula>"jan."</formula>
    </cfRule>
  </conditionalFormatting>
  <conditionalFormatting sqref="E9:G9">
    <cfRule type="cellIs" dxfId="5492" priority="6763" operator="equal">
      <formula>"jan."</formula>
    </cfRule>
  </conditionalFormatting>
  <conditionalFormatting sqref="E9:G9">
    <cfRule type="cellIs" dxfId="5491" priority="6762" operator="equal">
      <formula>"jan."</formula>
    </cfRule>
  </conditionalFormatting>
  <conditionalFormatting sqref="E9:G9">
    <cfRule type="cellIs" dxfId="5490" priority="6761" operator="equal">
      <formula>"jan."</formula>
    </cfRule>
  </conditionalFormatting>
  <conditionalFormatting sqref="E9:G9">
    <cfRule type="cellIs" dxfId="5489" priority="6760" operator="equal">
      <formula>"jan."</formula>
    </cfRule>
  </conditionalFormatting>
  <conditionalFormatting sqref="E9:G9">
    <cfRule type="cellIs" dxfId="5488" priority="6759" operator="equal">
      <formula>"jan."</formula>
    </cfRule>
  </conditionalFormatting>
  <conditionalFormatting sqref="E9:G9">
    <cfRule type="cellIs" dxfId="5487" priority="6758" operator="equal">
      <formula>"jan."</formula>
    </cfRule>
  </conditionalFormatting>
  <conditionalFormatting sqref="E9:G9">
    <cfRule type="cellIs" dxfId="5486" priority="6757" operator="equal">
      <formula>"jan."</formula>
    </cfRule>
  </conditionalFormatting>
  <conditionalFormatting sqref="E9:G9">
    <cfRule type="cellIs" dxfId="5485" priority="6756" operator="equal">
      <formula>"jan."</formula>
    </cfRule>
  </conditionalFormatting>
  <conditionalFormatting sqref="E9:G9">
    <cfRule type="cellIs" dxfId="5484" priority="6755" operator="equal">
      <formula>"jan."</formula>
    </cfRule>
  </conditionalFormatting>
  <conditionalFormatting sqref="E9:G9">
    <cfRule type="cellIs" dxfId="5483" priority="6754" operator="equal">
      <formula>"jan."</formula>
    </cfRule>
  </conditionalFormatting>
  <conditionalFormatting sqref="E9:G9">
    <cfRule type="cellIs" dxfId="5482" priority="6753" operator="equal">
      <formula>"jan."</formula>
    </cfRule>
  </conditionalFormatting>
  <conditionalFormatting sqref="E9:G9">
    <cfRule type="cellIs" dxfId="5481" priority="6752" operator="equal">
      <formula>"jan."</formula>
    </cfRule>
  </conditionalFormatting>
  <conditionalFormatting sqref="E9:G9">
    <cfRule type="cellIs" dxfId="5480" priority="6751" operator="equal">
      <formula>"jan."</formula>
    </cfRule>
  </conditionalFormatting>
  <conditionalFormatting sqref="E9:G9">
    <cfRule type="cellIs" dxfId="5479" priority="6750" operator="equal">
      <formula>"jan."</formula>
    </cfRule>
  </conditionalFormatting>
  <conditionalFormatting sqref="E9:G9">
    <cfRule type="cellIs" dxfId="5478" priority="6749" operator="equal">
      <formula>"jan."</formula>
    </cfRule>
  </conditionalFormatting>
  <conditionalFormatting sqref="E9:G9">
    <cfRule type="cellIs" dxfId="5477" priority="6748" operator="equal">
      <formula>"jan."</formula>
    </cfRule>
  </conditionalFormatting>
  <conditionalFormatting sqref="E9:G9">
    <cfRule type="cellIs" dxfId="5476" priority="6747" operator="equal">
      <formula>"jan."</formula>
    </cfRule>
  </conditionalFormatting>
  <conditionalFormatting sqref="E9:G9">
    <cfRule type="cellIs" dxfId="5475" priority="6746" operator="equal">
      <formula>"jan."</formula>
    </cfRule>
  </conditionalFormatting>
  <conditionalFormatting sqref="E9:G9">
    <cfRule type="cellIs" dxfId="5474" priority="6745" operator="equal">
      <formula>"jan."</formula>
    </cfRule>
  </conditionalFormatting>
  <conditionalFormatting sqref="E9:G9">
    <cfRule type="cellIs" dxfId="5473" priority="6744" operator="equal">
      <formula>"jan."</formula>
    </cfRule>
  </conditionalFormatting>
  <conditionalFormatting sqref="E9:G9">
    <cfRule type="cellIs" dxfId="5472" priority="6743" operator="equal">
      <formula>"jan."</formula>
    </cfRule>
  </conditionalFormatting>
  <conditionalFormatting sqref="E9:G9">
    <cfRule type="cellIs" dxfId="5471" priority="6742" operator="equal">
      <formula>"jan."</formula>
    </cfRule>
  </conditionalFormatting>
  <conditionalFormatting sqref="E9:G9">
    <cfRule type="cellIs" dxfId="5470" priority="6741" operator="equal">
      <formula>"jan."</formula>
    </cfRule>
  </conditionalFormatting>
  <conditionalFormatting sqref="E9:G9">
    <cfRule type="cellIs" dxfId="5469" priority="6740" operator="equal">
      <formula>"jan."</formula>
    </cfRule>
  </conditionalFormatting>
  <conditionalFormatting sqref="E9:G9">
    <cfRule type="cellIs" dxfId="5468" priority="6739" operator="equal">
      <formula>"jan."</formula>
    </cfRule>
  </conditionalFormatting>
  <conditionalFormatting sqref="E9:G9">
    <cfRule type="cellIs" dxfId="5467" priority="6738" operator="equal">
      <formula>"jan."</formula>
    </cfRule>
  </conditionalFormatting>
  <conditionalFormatting sqref="E9:G9">
    <cfRule type="cellIs" dxfId="5466" priority="6737" operator="equal">
      <formula>"jan."</formula>
    </cfRule>
  </conditionalFormatting>
  <conditionalFormatting sqref="E9:G9">
    <cfRule type="cellIs" dxfId="5465" priority="6736" operator="equal">
      <formula>"jan."</formula>
    </cfRule>
  </conditionalFormatting>
  <conditionalFormatting sqref="E9:G9">
    <cfRule type="cellIs" dxfId="5464" priority="6735" operator="equal">
      <formula>"jan."</formula>
    </cfRule>
  </conditionalFormatting>
  <conditionalFormatting sqref="E9:G9">
    <cfRule type="cellIs" dxfId="5463" priority="6734" operator="equal">
      <formula>"jan."</formula>
    </cfRule>
  </conditionalFormatting>
  <conditionalFormatting sqref="E9:G9">
    <cfRule type="cellIs" dxfId="5462" priority="6733" operator="equal">
      <formula>"jan."</formula>
    </cfRule>
  </conditionalFormatting>
  <conditionalFormatting sqref="E9:G9">
    <cfRule type="cellIs" dxfId="5461" priority="6732" operator="equal">
      <formula>"jan."</formula>
    </cfRule>
  </conditionalFormatting>
  <conditionalFormatting sqref="E9:G9">
    <cfRule type="cellIs" dxfId="5460" priority="6731" operator="equal">
      <formula>"jan."</formula>
    </cfRule>
  </conditionalFormatting>
  <conditionalFormatting sqref="E9:G9">
    <cfRule type="cellIs" dxfId="5459" priority="6730" operator="equal">
      <formula>"jan."</formula>
    </cfRule>
  </conditionalFormatting>
  <conditionalFormatting sqref="E9:G9">
    <cfRule type="cellIs" dxfId="5458" priority="6729" operator="equal">
      <formula>"jan."</formula>
    </cfRule>
  </conditionalFormatting>
  <conditionalFormatting sqref="E9:G9">
    <cfRule type="cellIs" dxfId="5457" priority="6728" operator="equal">
      <formula>"jan."</formula>
    </cfRule>
  </conditionalFormatting>
  <conditionalFormatting sqref="E9:G9">
    <cfRule type="cellIs" dxfId="5456" priority="6727" operator="equal">
      <formula>"jan."</formula>
    </cfRule>
  </conditionalFormatting>
  <conditionalFormatting sqref="E9:G9">
    <cfRule type="cellIs" dxfId="5455" priority="6726" operator="equal">
      <formula>"jan."</formula>
    </cfRule>
  </conditionalFormatting>
  <conditionalFormatting sqref="E9:G9">
    <cfRule type="cellIs" dxfId="5454" priority="6725" operator="equal">
      <formula>"jan."</formula>
    </cfRule>
  </conditionalFormatting>
  <conditionalFormatting sqref="E9:G9">
    <cfRule type="cellIs" dxfId="5453" priority="6724" operator="equal">
      <formula>"jan."</formula>
    </cfRule>
  </conditionalFormatting>
  <conditionalFormatting sqref="E9:G9">
    <cfRule type="cellIs" dxfId="5452" priority="6723" operator="equal">
      <formula>"jan."</formula>
    </cfRule>
  </conditionalFormatting>
  <conditionalFormatting sqref="E9:G9">
    <cfRule type="cellIs" dxfId="5451" priority="6722" operator="equal">
      <formula>"jan."</formula>
    </cfRule>
  </conditionalFormatting>
  <conditionalFormatting sqref="E9:G9">
    <cfRule type="cellIs" dxfId="5450" priority="6721" operator="equal">
      <formula>"jan."</formula>
    </cfRule>
  </conditionalFormatting>
  <conditionalFormatting sqref="E9:G9">
    <cfRule type="cellIs" dxfId="5449" priority="6720" operator="equal">
      <formula>"jan."</formula>
    </cfRule>
  </conditionalFormatting>
  <conditionalFormatting sqref="E9:G9">
    <cfRule type="cellIs" dxfId="5448" priority="6719" operator="equal">
      <formula>"jan."</formula>
    </cfRule>
  </conditionalFormatting>
  <conditionalFormatting sqref="E9:G9">
    <cfRule type="cellIs" dxfId="5447" priority="6718" operator="equal">
      <formula>"jan."</formula>
    </cfRule>
  </conditionalFormatting>
  <conditionalFormatting sqref="E9:G9">
    <cfRule type="cellIs" dxfId="5446" priority="6717" operator="equal">
      <formula>"jan."</formula>
    </cfRule>
  </conditionalFormatting>
  <conditionalFormatting sqref="E9:G9">
    <cfRule type="cellIs" dxfId="5445" priority="6716" operator="equal">
      <formula>"jan."</formula>
    </cfRule>
  </conditionalFormatting>
  <conditionalFormatting sqref="E9:G9">
    <cfRule type="cellIs" dxfId="5444" priority="6715" operator="equal">
      <formula>"jan."</formula>
    </cfRule>
  </conditionalFormatting>
  <conditionalFormatting sqref="E9:G9">
    <cfRule type="cellIs" dxfId="5443" priority="6714" operator="equal">
      <formula>"jan."</formula>
    </cfRule>
  </conditionalFormatting>
  <conditionalFormatting sqref="E9:G9">
    <cfRule type="cellIs" dxfId="5442" priority="6713" operator="equal">
      <formula>"jan."</formula>
    </cfRule>
  </conditionalFormatting>
  <conditionalFormatting sqref="E9:G9">
    <cfRule type="cellIs" dxfId="5441" priority="6712" operator="equal">
      <formula>"jan."</formula>
    </cfRule>
  </conditionalFormatting>
  <conditionalFormatting sqref="E9:G9">
    <cfRule type="cellIs" dxfId="5440" priority="6711" operator="equal">
      <formula>"jan."</formula>
    </cfRule>
  </conditionalFormatting>
  <conditionalFormatting sqref="E9:G9">
    <cfRule type="cellIs" dxfId="5439" priority="6710" operator="equal">
      <formula>"jan."</formula>
    </cfRule>
  </conditionalFormatting>
  <conditionalFormatting sqref="E9:G9">
    <cfRule type="cellIs" dxfId="5438" priority="6709" operator="equal">
      <formula>"jan."</formula>
    </cfRule>
  </conditionalFormatting>
  <conditionalFormatting sqref="E9:G9">
    <cfRule type="cellIs" dxfId="5437" priority="6708" operator="equal">
      <formula>"jan."</formula>
    </cfRule>
  </conditionalFormatting>
  <conditionalFormatting sqref="E9:G9">
    <cfRule type="cellIs" dxfId="5436" priority="6707" operator="equal">
      <formula>"jan."</formula>
    </cfRule>
  </conditionalFormatting>
  <conditionalFormatting sqref="E9:G9">
    <cfRule type="cellIs" dxfId="5435" priority="6706" operator="equal">
      <formula>"jan."</formula>
    </cfRule>
  </conditionalFormatting>
  <conditionalFormatting sqref="E9:G9">
    <cfRule type="cellIs" dxfId="5434" priority="6705" operator="equal">
      <formula>"jan."</formula>
    </cfRule>
  </conditionalFormatting>
  <conditionalFormatting sqref="E9:G9">
    <cfRule type="cellIs" dxfId="5433" priority="6704" operator="equal">
      <formula>"jan."</formula>
    </cfRule>
  </conditionalFormatting>
  <conditionalFormatting sqref="E9:G9">
    <cfRule type="cellIs" dxfId="5432" priority="6703" operator="equal">
      <formula>"jan."</formula>
    </cfRule>
  </conditionalFormatting>
  <conditionalFormatting sqref="E9:G9">
    <cfRule type="cellIs" dxfId="5431" priority="6702" operator="equal">
      <formula>"jan."</formula>
    </cfRule>
  </conditionalFormatting>
  <conditionalFormatting sqref="E9:G9">
    <cfRule type="cellIs" dxfId="5430" priority="6701" operator="equal">
      <formula>"jan."</formula>
    </cfRule>
  </conditionalFormatting>
  <conditionalFormatting sqref="E9:G9">
    <cfRule type="cellIs" dxfId="5429" priority="6700" operator="equal">
      <formula>"jan."</formula>
    </cfRule>
  </conditionalFormatting>
  <conditionalFormatting sqref="E9:G9">
    <cfRule type="cellIs" dxfId="5428" priority="6699" operator="equal">
      <formula>"jan."</formula>
    </cfRule>
  </conditionalFormatting>
  <conditionalFormatting sqref="E9:G9">
    <cfRule type="cellIs" dxfId="5427" priority="6698" operator="equal">
      <formula>"jan."</formula>
    </cfRule>
  </conditionalFormatting>
  <conditionalFormatting sqref="E9:G9">
    <cfRule type="cellIs" dxfId="5426" priority="6697" operator="equal">
      <formula>"jan."</formula>
    </cfRule>
  </conditionalFormatting>
  <conditionalFormatting sqref="E9:G9">
    <cfRule type="cellIs" dxfId="5425" priority="6696" operator="equal">
      <formula>"jan."</formula>
    </cfRule>
  </conditionalFormatting>
  <conditionalFormatting sqref="E9:G9">
    <cfRule type="cellIs" dxfId="5424" priority="6695" operator="equal">
      <formula>"jan."</formula>
    </cfRule>
  </conditionalFormatting>
  <conditionalFormatting sqref="E9:G9">
    <cfRule type="cellIs" dxfId="5423" priority="6694" operator="equal">
      <formula>"jan."</formula>
    </cfRule>
  </conditionalFormatting>
  <conditionalFormatting sqref="E9:G9">
    <cfRule type="cellIs" dxfId="5422" priority="6693" operator="equal">
      <formula>"jan."</formula>
    </cfRule>
  </conditionalFormatting>
  <conditionalFormatting sqref="E9:G9">
    <cfRule type="cellIs" dxfId="5421" priority="6692" operator="equal">
      <formula>"jan."</formula>
    </cfRule>
  </conditionalFormatting>
  <conditionalFormatting sqref="E9:G9">
    <cfRule type="cellIs" dxfId="5420" priority="6691" operator="equal">
      <formula>"jan."</formula>
    </cfRule>
  </conditionalFormatting>
  <conditionalFormatting sqref="E9:G9">
    <cfRule type="cellIs" dxfId="5419" priority="6690" operator="equal">
      <formula>"jan."</formula>
    </cfRule>
  </conditionalFormatting>
  <conditionalFormatting sqref="E9:G9">
    <cfRule type="cellIs" dxfId="5418" priority="6689" operator="equal">
      <formula>"jan."</formula>
    </cfRule>
  </conditionalFormatting>
  <conditionalFormatting sqref="E9:G9">
    <cfRule type="cellIs" dxfId="5417" priority="6688" operator="equal">
      <formula>"jan."</formula>
    </cfRule>
  </conditionalFormatting>
  <conditionalFormatting sqref="E9:G9">
    <cfRule type="cellIs" dxfId="5416" priority="6687" operator="equal">
      <formula>"jan."</formula>
    </cfRule>
  </conditionalFormatting>
  <conditionalFormatting sqref="E9:G9">
    <cfRule type="cellIs" dxfId="5415" priority="6686" operator="equal">
      <formula>"jan."</formula>
    </cfRule>
  </conditionalFormatting>
  <conditionalFormatting sqref="E9:G9">
    <cfRule type="cellIs" dxfId="5414" priority="6685" operator="equal">
      <formula>"jan."</formula>
    </cfRule>
  </conditionalFormatting>
  <conditionalFormatting sqref="E9:G9">
    <cfRule type="cellIs" dxfId="5413" priority="6684" operator="equal">
      <formula>"jan."</formula>
    </cfRule>
  </conditionalFormatting>
  <conditionalFormatting sqref="E9:G9">
    <cfRule type="cellIs" dxfId="5412" priority="6683" operator="equal">
      <formula>"jan."</formula>
    </cfRule>
  </conditionalFormatting>
  <conditionalFormatting sqref="E9:G9">
    <cfRule type="cellIs" dxfId="5411" priority="6682" operator="equal">
      <formula>"jan."</formula>
    </cfRule>
  </conditionalFormatting>
  <conditionalFormatting sqref="E9:G9">
    <cfRule type="cellIs" dxfId="5410" priority="6681" operator="equal">
      <formula>"jan."</formula>
    </cfRule>
  </conditionalFormatting>
  <conditionalFormatting sqref="E9:G9">
    <cfRule type="cellIs" dxfId="5409" priority="6680" operator="equal">
      <formula>"jan."</formula>
    </cfRule>
  </conditionalFormatting>
  <conditionalFormatting sqref="E9:G9">
    <cfRule type="cellIs" dxfId="5408" priority="6679" operator="equal">
      <formula>"jan."</formula>
    </cfRule>
  </conditionalFormatting>
  <conditionalFormatting sqref="E9:G9">
    <cfRule type="cellIs" dxfId="5407" priority="6678" operator="equal">
      <formula>"jan."</formula>
    </cfRule>
  </conditionalFormatting>
  <conditionalFormatting sqref="E9:G9">
    <cfRule type="cellIs" dxfId="5406" priority="6677" operator="equal">
      <formula>"jan."</formula>
    </cfRule>
  </conditionalFormatting>
  <conditionalFormatting sqref="E9:G9">
    <cfRule type="cellIs" dxfId="5405" priority="6676" operator="equal">
      <formula>"jan."</formula>
    </cfRule>
  </conditionalFormatting>
  <conditionalFormatting sqref="E9:G9">
    <cfRule type="cellIs" dxfId="5404" priority="6675" operator="equal">
      <formula>"jan."</formula>
    </cfRule>
  </conditionalFormatting>
  <conditionalFormatting sqref="E9:G9">
    <cfRule type="cellIs" dxfId="5403" priority="6674" operator="equal">
      <formula>"jan."</formula>
    </cfRule>
  </conditionalFormatting>
  <conditionalFormatting sqref="E9:G9">
    <cfRule type="cellIs" dxfId="5402" priority="6673" operator="equal">
      <formula>"jan."</formula>
    </cfRule>
  </conditionalFormatting>
  <conditionalFormatting sqref="E9:G9">
    <cfRule type="cellIs" dxfId="5401" priority="6672" operator="equal">
      <formula>"jan."</formula>
    </cfRule>
  </conditionalFormatting>
  <conditionalFormatting sqref="E9:G9">
    <cfRule type="cellIs" dxfId="5400" priority="6671" operator="equal">
      <formula>"jan."</formula>
    </cfRule>
  </conditionalFormatting>
  <conditionalFormatting sqref="E9:G9">
    <cfRule type="cellIs" dxfId="5399" priority="6670" operator="equal">
      <formula>"jan."</formula>
    </cfRule>
  </conditionalFormatting>
  <conditionalFormatting sqref="E9:G9">
    <cfRule type="cellIs" dxfId="5398" priority="6669" operator="equal">
      <formula>"jan."</formula>
    </cfRule>
  </conditionalFormatting>
  <conditionalFormatting sqref="E9:G9">
    <cfRule type="cellIs" dxfId="5397" priority="6668" operator="equal">
      <formula>"jan."</formula>
    </cfRule>
  </conditionalFormatting>
  <conditionalFormatting sqref="E9:G9">
    <cfRule type="cellIs" dxfId="5396" priority="6667" operator="equal">
      <formula>"jan."</formula>
    </cfRule>
  </conditionalFormatting>
  <conditionalFormatting sqref="E9:G9">
    <cfRule type="cellIs" dxfId="5395" priority="6666" operator="equal">
      <formula>"jan."</formula>
    </cfRule>
  </conditionalFormatting>
  <conditionalFormatting sqref="E9:G9">
    <cfRule type="cellIs" dxfId="5394" priority="6665" operator="equal">
      <formula>"jan."</formula>
    </cfRule>
  </conditionalFormatting>
  <conditionalFormatting sqref="E9:G9">
    <cfRule type="cellIs" dxfId="5393" priority="6664" operator="equal">
      <formula>"jan."</formula>
    </cfRule>
  </conditionalFormatting>
  <conditionalFormatting sqref="E9:G9">
    <cfRule type="cellIs" dxfId="5392" priority="6663" operator="equal">
      <formula>"jan."</formula>
    </cfRule>
  </conditionalFormatting>
  <conditionalFormatting sqref="E9:G9">
    <cfRule type="cellIs" dxfId="5391" priority="6662" operator="equal">
      <formula>"jan."</formula>
    </cfRule>
  </conditionalFormatting>
  <conditionalFormatting sqref="E9:G9">
    <cfRule type="cellIs" dxfId="5390" priority="6661" operator="equal">
      <formula>"jan."</formula>
    </cfRule>
  </conditionalFormatting>
  <conditionalFormatting sqref="E9:G9">
    <cfRule type="cellIs" dxfId="5389" priority="6660" operator="equal">
      <formula>"jan."</formula>
    </cfRule>
  </conditionalFormatting>
  <conditionalFormatting sqref="E9:G9">
    <cfRule type="cellIs" dxfId="5388" priority="6659" operator="equal">
      <formula>"jan."</formula>
    </cfRule>
  </conditionalFormatting>
  <conditionalFormatting sqref="E9:G9">
    <cfRule type="cellIs" dxfId="5387" priority="6658" operator="equal">
      <formula>"jan."</formula>
    </cfRule>
  </conditionalFormatting>
  <conditionalFormatting sqref="E9:G9">
    <cfRule type="cellIs" dxfId="5386" priority="6657" operator="equal">
      <formula>"jan."</formula>
    </cfRule>
  </conditionalFormatting>
  <conditionalFormatting sqref="E9:G9">
    <cfRule type="cellIs" dxfId="5385" priority="6656" operator="equal">
      <formula>"jan."</formula>
    </cfRule>
  </conditionalFormatting>
  <conditionalFormatting sqref="E9:G9">
    <cfRule type="cellIs" dxfId="5384" priority="6655" operator="equal">
      <formula>"jan."</formula>
    </cfRule>
  </conditionalFormatting>
  <conditionalFormatting sqref="E9:G9">
    <cfRule type="cellIs" dxfId="5383" priority="6654" operator="equal">
      <formula>"jan."</formula>
    </cfRule>
  </conditionalFormatting>
  <conditionalFormatting sqref="E9:G9">
    <cfRule type="cellIs" dxfId="5382" priority="6653" operator="equal">
      <formula>"jan."</formula>
    </cfRule>
  </conditionalFormatting>
  <conditionalFormatting sqref="E9:G9">
    <cfRule type="cellIs" dxfId="5381" priority="6652" operator="equal">
      <formula>"jan."</formula>
    </cfRule>
  </conditionalFormatting>
  <conditionalFormatting sqref="E9:G9">
    <cfRule type="cellIs" dxfId="5380" priority="6651" operator="equal">
      <formula>"jan."</formula>
    </cfRule>
  </conditionalFormatting>
  <conditionalFormatting sqref="E9:G9">
    <cfRule type="cellIs" dxfId="5379" priority="6650" operator="equal">
      <formula>"jan."</formula>
    </cfRule>
  </conditionalFormatting>
  <conditionalFormatting sqref="E9:G9">
    <cfRule type="cellIs" dxfId="5378" priority="6649" operator="equal">
      <formula>"jan."</formula>
    </cfRule>
  </conditionalFormatting>
  <conditionalFormatting sqref="E9:G9">
    <cfRule type="cellIs" dxfId="5377" priority="6648" operator="equal">
      <formula>"jan."</formula>
    </cfRule>
  </conditionalFormatting>
  <conditionalFormatting sqref="E9:G9">
    <cfRule type="cellIs" dxfId="5376" priority="6647" operator="equal">
      <formula>"jan."</formula>
    </cfRule>
  </conditionalFormatting>
  <conditionalFormatting sqref="E9:G9">
    <cfRule type="cellIs" dxfId="5375" priority="6646" operator="equal">
      <formula>"jan."</formula>
    </cfRule>
  </conditionalFormatting>
  <conditionalFormatting sqref="E9:G9">
    <cfRule type="cellIs" dxfId="5374" priority="6645" operator="equal">
      <formula>"jan."</formula>
    </cfRule>
  </conditionalFormatting>
  <conditionalFormatting sqref="E9:G9">
    <cfRule type="cellIs" dxfId="5373" priority="6644" operator="equal">
      <formula>"jan."</formula>
    </cfRule>
  </conditionalFormatting>
  <conditionalFormatting sqref="E9:G9">
    <cfRule type="cellIs" dxfId="5372" priority="6643" operator="equal">
      <formula>"jan."</formula>
    </cfRule>
  </conditionalFormatting>
  <conditionalFormatting sqref="E9:G9">
    <cfRule type="cellIs" dxfId="5371" priority="6642" operator="equal">
      <formula>"jan."</formula>
    </cfRule>
  </conditionalFormatting>
  <conditionalFormatting sqref="E9:G9">
    <cfRule type="cellIs" dxfId="5370" priority="6641" operator="equal">
      <formula>"jan."</formula>
    </cfRule>
  </conditionalFormatting>
  <conditionalFormatting sqref="E9:G9">
    <cfRule type="cellIs" dxfId="5369" priority="6640" operator="equal">
      <formula>"jan."</formula>
    </cfRule>
  </conditionalFormatting>
  <conditionalFormatting sqref="E9:G9">
    <cfRule type="cellIs" dxfId="5368" priority="6639" operator="equal">
      <formula>"jan."</formula>
    </cfRule>
  </conditionalFormatting>
  <conditionalFormatting sqref="E9:G9">
    <cfRule type="cellIs" dxfId="5367" priority="6638" operator="equal">
      <formula>"jan."</formula>
    </cfRule>
  </conditionalFormatting>
  <conditionalFormatting sqref="E9:G9">
    <cfRule type="cellIs" dxfId="5366" priority="6637" operator="equal">
      <formula>"jan."</formula>
    </cfRule>
  </conditionalFormatting>
  <conditionalFormatting sqref="E9:G9">
    <cfRule type="cellIs" dxfId="5365" priority="6636" operator="equal">
      <formula>"jan."</formula>
    </cfRule>
  </conditionalFormatting>
  <conditionalFormatting sqref="E9:G9">
    <cfRule type="cellIs" dxfId="5364" priority="6635" operator="equal">
      <formula>"jan."</formula>
    </cfRule>
  </conditionalFormatting>
  <conditionalFormatting sqref="E9:G9">
    <cfRule type="cellIs" dxfId="5363" priority="6634" operator="equal">
      <formula>"jan."</formula>
    </cfRule>
  </conditionalFormatting>
  <conditionalFormatting sqref="E9:G9">
    <cfRule type="cellIs" dxfId="5362" priority="6633" operator="equal">
      <formula>"jan."</formula>
    </cfRule>
  </conditionalFormatting>
  <conditionalFormatting sqref="E9:G9">
    <cfRule type="cellIs" dxfId="5361" priority="6632" operator="equal">
      <formula>"jan."</formula>
    </cfRule>
  </conditionalFormatting>
  <conditionalFormatting sqref="E9:G9">
    <cfRule type="cellIs" dxfId="5360" priority="6631" operator="equal">
      <formula>"jan."</formula>
    </cfRule>
  </conditionalFormatting>
  <conditionalFormatting sqref="E9:G9">
    <cfRule type="cellIs" dxfId="5359" priority="6630" operator="equal">
      <formula>"jan."</formula>
    </cfRule>
  </conditionalFormatting>
  <conditionalFormatting sqref="E9:G9">
    <cfRule type="cellIs" dxfId="5358" priority="6629" operator="equal">
      <formula>"jan."</formula>
    </cfRule>
  </conditionalFormatting>
  <conditionalFormatting sqref="E9:G9">
    <cfRule type="cellIs" dxfId="5357" priority="6628" operator="equal">
      <formula>"jan."</formula>
    </cfRule>
  </conditionalFormatting>
  <conditionalFormatting sqref="E9:G9">
    <cfRule type="cellIs" dxfId="5356" priority="6627" operator="equal">
      <formula>"jan."</formula>
    </cfRule>
  </conditionalFormatting>
  <conditionalFormatting sqref="E9:G9">
    <cfRule type="cellIs" dxfId="5355" priority="6626" operator="equal">
      <formula>"jan."</formula>
    </cfRule>
  </conditionalFormatting>
  <conditionalFormatting sqref="E9:G9">
    <cfRule type="cellIs" dxfId="5354" priority="6625" operator="equal">
      <formula>"jan."</formula>
    </cfRule>
  </conditionalFormatting>
  <conditionalFormatting sqref="E9:G9">
    <cfRule type="cellIs" dxfId="5353" priority="6624" operator="equal">
      <formula>"jan."</formula>
    </cfRule>
  </conditionalFormatting>
  <conditionalFormatting sqref="E9:G9">
    <cfRule type="cellIs" dxfId="5352" priority="6623" operator="equal">
      <formula>"jan."</formula>
    </cfRule>
  </conditionalFormatting>
  <conditionalFormatting sqref="E9:G9">
    <cfRule type="cellIs" dxfId="5351" priority="6622" operator="equal">
      <formula>"jan."</formula>
    </cfRule>
  </conditionalFormatting>
  <conditionalFormatting sqref="E9:G9">
    <cfRule type="cellIs" dxfId="5350" priority="6621" operator="equal">
      <formula>"jan."</formula>
    </cfRule>
  </conditionalFormatting>
  <conditionalFormatting sqref="E9:G9">
    <cfRule type="cellIs" dxfId="5349" priority="6620" operator="equal">
      <formula>"jan."</formula>
    </cfRule>
  </conditionalFormatting>
  <conditionalFormatting sqref="E9:G9">
    <cfRule type="cellIs" dxfId="5348" priority="6619" operator="equal">
      <formula>"jan."</formula>
    </cfRule>
  </conditionalFormatting>
  <conditionalFormatting sqref="E9:G9">
    <cfRule type="cellIs" dxfId="5347" priority="6618" operator="equal">
      <formula>"jan."</formula>
    </cfRule>
  </conditionalFormatting>
  <conditionalFormatting sqref="E9:G9">
    <cfRule type="cellIs" dxfId="5346" priority="6617" operator="equal">
      <formula>"jan."</formula>
    </cfRule>
  </conditionalFormatting>
  <conditionalFormatting sqref="E9:G9">
    <cfRule type="cellIs" dxfId="5345" priority="6616" operator="equal">
      <formula>"jan."</formula>
    </cfRule>
  </conditionalFormatting>
  <conditionalFormatting sqref="E9:G9">
    <cfRule type="cellIs" dxfId="5344" priority="6615" operator="equal">
      <formula>"jan."</formula>
    </cfRule>
  </conditionalFormatting>
  <conditionalFormatting sqref="E9:G9">
    <cfRule type="cellIs" dxfId="5343" priority="6614" operator="equal">
      <formula>"jan."</formula>
    </cfRule>
  </conditionalFormatting>
  <conditionalFormatting sqref="E9:G9">
    <cfRule type="cellIs" dxfId="5342" priority="6613" operator="equal">
      <formula>"jan."</formula>
    </cfRule>
  </conditionalFormatting>
  <conditionalFormatting sqref="E9:G9">
    <cfRule type="cellIs" dxfId="5341" priority="6612" operator="equal">
      <formula>"jan."</formula>
    </cfRule>
  </conditionalFormatting>
  <conditionalFormatting sqref="E9:G9">
    <cfRule type="cellIs" dxfId="5340" priority="6611" operator="equal">
      <formula>"jan."</formula>
    </cfRule>
  </conditionalFormatting>
  <conditionalFormatting sqref="E9:G9">
    <cfRule type="cellIs" dxfId="5339" priority="6610" operator="equal">
      <formula>"jan."</formula>
    </cfRule>
  </conditionalFormatting>
  <conditionalFormatting sqref="E9:G9">
    <cfRule type="cellIs" dxfId="5338" priority="6609" operator="equal">
      <formula>"jan."</formula>
    </cfRule>
  </conditionalFormatting>
  <conditionalFormatting sqref="E9:G9">
    <cfRule type="cellIs" dxfId="5337" priority="6608" operator="equal">
      <formula>"jan."</formula>
    </cfRule>
  </conditionalFormatting>
  <conditionalFormatting sqref="E9:G9">
    <cfRule type="cellIs" dxfId="5336" priority="6607" operator="equal">
      <formula>"jan."</formula>
    </cfRule>
  </conditionalFormatting>
  <conditionalFormatting sqref="E9:G9">
    <cfRule type="cellIs" dxfId="5335" priority="6606" operator="equal">
      <formula>"jan."</formula>
    </cfRule>
  </conditionalFormatting>
  <conditionalFormatting sqref="E9:G9">
    <cfRule type="cellIs" dxfId="5334" priority="6605" operator="equal">
      <formula>"jan."</formula>
    </cfRule>
  </conditionalFormatting>
  <conditionalFormatting sqref="E9:G9">
    <cfRule type="cellIs" dxfId="5333" priority="6604" operator="equal">
      <formula>"jan."</formula>
    </cfRule>
  </conditionalFormatting>
  <conditionalFormatting sqref="E9:G9">
    <cfRule type="cellIs" dxfId="5332" priority="6603" operator="equal">
      <formula>"jan."</formula>
    </cfRule>
  </conditionalFormatting>
  <conditionalFormatting sqref="E9:G9">
    <cfRule type="cellIs" dxfId="5331" priority="6602" operator="equal">
      <formula>"jan."</formula>
    </cfRule>
  </conditionalFormatting>
  <conditionalFormatting sqref="E9:G9">
    <cfRule type="cellIs" dxfId="5330" priority="6601" operator="equal">
      <formula>"jan."</formula>
    </cfRule>
  </conditionalFormatting>
  <conditionalFormatting sqref="E9:G9">
    <cfRule type="cellIs" dxfId="5329" priority="6600" operator="equal">
      <formula>"jan."</formula>
    </cfRule>
  </conditionalFormatting>
  <conditionalFormatting sqref="E9:G9">
    <cfRule type="cellIs" dxfId="5328" priority="6599" operator="equal">
      <formula>"jan."</formula>
    </cfRule>
  </conditionalFormatting>
  <conditionalFormatting sqref="E9:G9">
    <cfRule type="cellIs" dxfId="5327" priority="6598" operator="equal">
      <formula>"jan."</formula>
    </cfRule>
  </conditionalFormatting>
  <conditionalFormatting sqref="E9:G9">
    <cfRule type="cellIs" dxfId="5326" priority="6597" operator="equal">
      <formula>"jan."</formula>
    </cfRule>
  </conditionalFormatting>
  <conditionalFormatting sqref="E9:G9">
    <cfRule type="cellIs" dxfId="5325" priority="6596" operator="equal">
      <formula>"jan."</formula>
    </cfRule>
  </conditionalFormatting>
  <conditionalFormatting sqref="E9:G9">
    <cfRule type="cellIs" dxfId="5324" priority="6595" operator="equal">
      <formula>"jan."</formula>
    </cfRule>
  </conditionalFormatting>
  <conditionalFormatting sqref="E9:G9">
    <cfRule type="cellIs" dxfId="5323" priority="6593" operator="equal">
      <formula>"jan."</formula>
    </cfRule>
  </conditionalFormatting>
  <conditionalFormatting sqref="E9:G9">
    <cfRule type="cellIs" dxfId="5322" priority="6592" operator="equal">
      <formula>"jan."</formula>
    </cfRule>
  </conditionalFormatting>
  <conditionalFormatting sqref="E9:G9">
    <cfRule type="cellIs" dxfId="5321" priority="6591" operator="equal">
      <formula>"jan."</formula>
    </cfRule>
  </conditionalFormatting>
  <conditionalFormatting sqref="E9:G9">
    <cfRule type="cellIs" dxfId="5320" priority="6590" operator="equal">
      <formula>"jan."</formula>
    </cfRule>
  </conditionalFormatting>
  <conditionalFormatting sqref="E9:G9">
    <cfRule type="cellIs" dxfId="5319" priority="6589" operator="equal">
      <formula>"jan."</formula>
    </cfRule>
  </conditionalFormatting>
  <conditionalFormatting sqref="E9:G9">
    <cfRule type="cellIs" dxfId="5318" priority="6588" operator="equal">
      <formula>"jan."</formula>
    </cfRule>
  </conditionalFormatting>
  <conditionalFormatting sqref="E9:G9">
    <cfRule type="cellIs" dxfId="5317" priority="6587" operator="equal">
      <formula>"jan."</formula>
    </cfRule>
  </conditionalFormatting>
  <conditionalFormatting sqref="E9:G9">
    <cfRule type="cellIs" dxfId="5316" priority="6586" operator="equal">
      <formula>"jan."</formula>
    </cfRule>
  </conditionalFormatting>
  <conditionalFormatting sqref="E9:G9">
    <cfRule type="cellIs" dxfId="5315" priority="6584" operator="equal">
      <formula>"jan."</formula>
    </cfRule>
  </conditionalFormatting>
  <conditionalFormatting sqref="E9:G9">
    <cfRule type="cellIs" dxfId="5314" priority="6583" operator="equal">
      <formula>"jan."</formula>
    </cfRule>
  </conditionalFormatting>
  <conditionalFormatting sqref="E9:G9">
    <cfRule type="cellIs" dxfId="5313" priority="6582" operator="equal">
      <formula>"jan."</formula>
    </cfRule>
  </conditionalFormatting>
  <conditionalFormatting sqref="E9:G9">
    <cfRule type="cellIs" dxfId="5312" priority="6581" operator="equal">
      <formula>"jan."</formula>
    </cfRule>
  </conditionalFormatting>
  <conditionalFormatting sqref="E9:G9">
    <cfRule type="cellIs" dxfId="5311" priority="6580" operator="equal">
      <formula>"jan."</formula>
    </cfRule>
  </conditionalFormatting>
  <conditionalFormatting sqref="E9:G9">
    <cfRule type="cellIs" dxfId="5310" priority="6579" operator="equal">
      <formula>"jan."</formula>
    </cfRule>
  </conditionalFormatting>
  <conditionalFormatting sqref="E9:G9">
    <cfRule type="cellIs" dxfId="5309" priority="6578" operator="equal">
      <formula>"jan."</formula>
    </cfRule>
  </conditionalFormatting>
  <conditionalFormatting sqref="E9:G9">
    <cfRule type="cellIs" dxfId="5308" priority="6577" operator="equal">
      <formula>"jan."</formula>
    </cfRule>
  </conditionalFormatting>
  <conditionalFormatting sqref="E9:G9">
    <cfRule type="cellIs" dxfId="5307" priority="6576" operator="equal">
      <formula>"jan."</formula>
    </cfRule>
  </conditionalFormatting>
  <conditionalFormatting sqref="E9:G9">
    <cfRule type="cellIs" dxfId="5306" priority="6575" operator="equal">
      <formula>"jan."</formula>
    </cfRule>
  </conditionalFormatting>
  <conditionalFormatting sqref="E9:G9">
    <cfRule type="cellIs" dxfId="5305" priority="6574" operator="equal">
      <formula>"jan."</formula>
    </cfRule>
  </conditionalFormatting>
  <conditionalFormatting sqref="E9:G9">
    <cfRule type="cellIs" dxfId="5304" priority="6573" operator="equal">
      <formula>"jan."</formula>
    </cfRule>
  </conditionalFormatting>
  <conditionalFormatting sqref="E9:G9">
    <cfRule type="cellIs" dxfId="5303" priority="6572" operator="equal">
      <formula>"jan."</formula>
    </cfRule>
  </conditionalFormatting>
  <conditionalFormatting sqref="E9:G9">
    <cfRule type="cellIs" dxfId="5302" priority="6571" operator="equal">
      <formula>"jan."</formula>
    </cfRule>
  </conditionalFormatting>
  <conditionalFormatting sqref="E9:G9">
    <cfRule type="cellIs" dxfId="5301" priority="6570" operator="equal">
      <formula>"jan."</formula>
    </cfRule>
  </conditionalFormatting>
  <conditionalFormatting sqref="E9:G9">
    <cfRule type="cellIs" dxfId="5300" priority="6569" operator="equal">
      <formula>"jan."</formula>
    </cfRule>
  </conditionalFormatting>
  <conditionalFormatting sqref="E9:G9">
    <cfRule type="cellIs" dxfId="5299" priority="6568" operator="equal">
      <formula>"jan."</formula>
    </cfRule>
  </conditionalFormatting>
  <conditionalFormatting sqref="E9:G9">
    <cfRule type="cellIs" dxfId="5298" priority="6567" operator="equal">
      <formula>"jan."</formula>
    </cfRule>
  </conditionalFormatting>
  <conditionalFormatting sqref="E9:G9">
    <cfRule type="cellIs" dxfId="5297" priority="6566" operator="equal">
      <formula>"jan."</formula>
    </cfRule>
  </conditionalFormatting>
  <conditionalFormatting sqref="E9:G9">
    <cfRule type="cellIs" dxfId="5296" priority="6565" operator="equal">
      <formula>"jan."</formula>
    </cfRule>
  </conditionalFormatting>
  <conditionalFormatting sqref="E9:G9">
    <cfRule type="cellIs" dxfId="5295" priority="6564" operator="equal">
      <formula>"jan."</formula>
    </cfRule>
  </conditionalFormatting>
  <conditionalFormatting sqref="E9:G9">
    <cfRule type="cellIs" dxfId="5294" priority="6563" operator="equal">
      <formula>"jan."</formula>
    </cfRule>
  </conditionalFormatting>
  <conditionalFormatting sqref="E9:G9">
    <cfRule type="cellIs" dxfId="5293" priority="6562" operator="equal">
      <formula>"jan."</formula>
    </cfRule>
  </conditionalFormatting>
  <conditionalFormatting sqref="E9:G9">
    <cfRule type="cellIs" dxfId="5292" priority="6561" operator="equal">
      <formula>"jan."</formula>
    </cfRule>
  </conditionalFormatting>
  <conditionalFormatting sqref="E9:G9">
    <cfRule type="cellIs" dxfId="5291" priority="6560" operator="equal">
      <formula>"jan."</formula>
    </cfRule>
  </conditionalFormatting>
  <conditionalFormatting sqref="E9:G9">
    <cfRule type="cellIs" dxfId="5290" priority="6559" operator="equal">
      <formula>"jan."</formula>
    </cfRule>
  </conditionalFormatting>
  <conditionalFormatting sqref="E9:G9">
    <cfRule type="cellIs" dxfId="5289" priority="6558" operator="equal">
      <formula>"jan."</formula>
    </cfRule>
  </conditionalFormatting>
  <conditionalFormatting sqref="E9:G9">
    <cfRule type="cellIs" dxfId="5288" priority="6557" operator="equal">
      <formula>"jan."</formula>
    </cfRule>
  </conditionalFormatting>
  <conditionalFormatting sqref="E9:G9">
    <cfRule type="cellIs" dxfId="5287" priority="6556" operator="equal">
      <formula>"jan."</formula>
    </cfRule>
  </conditionalFormatting>
  <conditionalFormatting sqref="E9:G9">
    <cfRule type="cellIs" dxfId="5286" priority="6555" operator="equal">
      <formula>"jan."</formula>
    </cfRule>
  </conditionalFormatting>
  <conditionalFormatting sqref="E9:G9">
    <cfRule type="cellIs" dxfId="5285" priority="6554" operator="equal">
      <formula>"jan."</formula>
    </cfRule>
  </conditionalFormatting>
  <conditionalFormatting sqref="E9:G9">
    <cfRule type="cellIs" dxfId="5284" priority="6553" operator="equal">
      <formula>"jan."</formula>
    </cfRule>
  </conditionalFormatting>
  <conditionalFormatting sqref="E9:G9">
    <cfRule type="cellIs" dxfId="5283" priority="6552" operator="equal">
      <formula>"jan."</formula>
    </cfRule>
  </conditionalFormatting>
  <conditionalFormatting sqref="E9:G9">
    <cfRule type="cellIs" dxfId="5282" priority="6551" operator="equal">
      <formula>"jan."</formula>
    </cfRule>
  </conditionalFormatting>
  <conditionalFormatting sqref="E9:G9">
    <cfRule type="cellIs" dxfId="5281" priority="6550" operator="equal">
      <formula>"jan."</formula>
    </cfRule>
  </conditionalFormatting>
  <conditionalFormatting sqref="E9:G9">
    <cfRule type="cellIs" dxfId="5280" priority="6549" operator="equal">
      <formula>"jan."</formula>
    </cfRule>
  </conditionalFormatting>
  <conditionalFormatting sqref="E9:G9">
    <cfRule type="cellIs" dxfId="5279" priority="6548" operator="equal">
      <formula>"jan."</formula>
    </cfRule>
  </conditionalFormatting>
  <conditionalFormatting sqref="E9:G9">
    <cfRule type="cellIs" dxfId="5278" priority="6547" operator="equal">
      <formula>"jan."</formula>
    </cfRule>
  </conditionalFormatting>
  <conditionalFormatting sqref="E9:G9">
    <cfRule type="cellIs" dxfId="5277" priority="6546" operator="equal">
      <formula>"jan."</formula>
    </cfRule>
  </conditionalFormatting>
  <conditionalFormatting sqref="E9:G9">
    <cfRule type="cellIs" dxfId="5276" priority="6545" operator="equal">
      <formula>"jan."</formula>
    </cfRule>
  </conditionalFormatting>
  <conditionalFormatting sqref="E9:G9">
    <cfRule type="cellIs" dxfId="5275" priority="6543" operator="equal">
      <formula>"jan."</formula>
    </cfRule>
  </conditionalFormatting>
  <conditionalFormatting sqref="E9:G9">
    <cfRule type="cellIs" dxfId="5274" priority="6541" operator="equal">
      <formula>"jan."</formula>
    </cfRule>
  </conditionalFormatting>
  <conditionalFormatting sqref="E9:G9">
    <cfRule type="cellIs" dxfId="5273" priority="6540" operator="equal">
      <formula>"jan."</formula>
    </cfRule>
  </conditionalFormatting>
  <conditionalFormatting sqref="E9:G9">
    <cfRule type="cellIs" dxfId="5272" priority="6539" operator="equal">
      <formula>"jan."</formula>
    </cfRule>
  </conditionalFormatting>
  <conditionalFormatting sqref="E9:G9">
    <cfRule type="cellIs" dxfId="5271" priority="6538" operator="equal">
      <formula>"jan."</formula>
    </cfRule>
  </conditionalFormatting>
  <conditionalFormatting sqref="E9:G9">
    <cfRule type="cellIs" dxfId="5270" priority="6537" operator="equal">
      <formula>"jan."</formula>
    </cfRule>
  </conditionalFormatting>
  <conditionalFormatting sqref="E9:G9">
    <cfRule type="cellIs" dxfId="5269" priority="6536" operator="equal">
      <formula>"jan."</formula>
    </cfRule>
  </conditionalFormatting>
  <conditionalFormatting sqref="E9:G9">
    <cfRule type="cellIs" dxfId="5268" priority="6535" operator="equal">
      <formula>"jan."</formula>
    </cfRule>
  </conditionalFormatting>
  <conditionalFormatting sqref="E9:G9">
    <cfRule type="cellIs" dxfId="5267" priority="6534" operator="equal">
      <formula>"jan."</formula>
    </cfRule>
  </conditionalFormatting>
  <conditionalFormatting sqref="E9:G9">
    <cfRule type="cellIs" dxfId="5266" priority="6533" operator="equal">
      <formula>"jan."</formula>
    </cfRule>
  </conditionalFormatting>
  <conditionalFormatting sqref="E9:G9">
    <cfRule type="cellIs" dxfId="5265" priority="6532" operator="equal">
      <formula>"jan."</formula>
    </cfRule>
  </conditionalFormatting>
  <conditionalFormatting sqref="E9:G9">
    <cfRule type="cellIs" dxfId="5264" priority="6531" operator="equal">
      <formula>"jan."</formula>
    </cfRule>
  </conditionalFormatting>
  <conditionalFormatting sqref="E9:G9">
    <cfRule type="cellIs" dxfId="5263" priority="6530" operator="equal">
      <formula>"jan."</formula>
    </cfRule>
  </conditionalFormatting>
  <conditionalFormatting sqref="E9:G9">
    <cfRule type="cellIs" dxfId="5262" priority="6529" operator="equal">
      <formula>"jan."</formula>
    </cfRule>
  </conditionalFormatting>
  <conditionalFormatting sqref="E9:G9">
    <cfRule type="cellIs" dxfId="5261" priority="6528" operator="equal">
      <formula>"jan."</formula>
    </cfRule>
  </conditionalFormatting>
  <conditionalFormatting sqref="E9:G9">
    <cfRule type="cellIs" dxfId="5260" priority="6527" operator="equal">
      <formula>"jan."</formula>
    </cfRule>
  </conditionalFormatting>
  <conditionalFormatting sqref="E9:G9">
    <cfRule type="cellIs" dxfId="5259" priority="6526" operator="equal">
      <formula>"jan."</formula>
    </cfRule>
  </conditionalFormatting>
  <conditionalFormatting sqref="E9:G9">
    <cfRule type="cellIs" dxfId="5258" priority="6525" operator="equal">
      <formula>"jan."</formula>
    </cfRule>
  </conditionalFormatting>
  <conditionalFormatting sqref="E9:G9">
    <cfRule type="cellIs" dxfId="5257" priority="6523" operator="equal">
      <formula>"jan."</formula>
    </cfRule>
  </conditionalFormatting>
  <conditionalFormatting sqref="E9:G9">
    <cfRule type="cellIs" dxfId="5256" priority="6522" operator="equal">
      <formula>"jan."</formula>
    </cfRule>
  </conditionalFormatting>
  <conditionalFormatting sqref="E9:G9">
    <cfRule type="cellIs" dxfId="5255" priority="6521" operator="equal">
      <formula>"jan."</formula>
    </cfRule>
  </conditionalFormatting>
  <conditionalFormatting sqref="E9:G9">
    <cfRule type="cellIs" dxfId="5254" priority="6520" operator="equal">
      <formula>"jan."</formula>
    </cfRule>
  </conditionalFormatting>
  <conditionalFormatting sqref="E9:G9">
    <cfRule type="cellIs" dxfId="5253" priority="6519" operator="equal">
      <formula>"jan."</formula>
    </cfRule>
  </conditionalFormatting>
  <conditionalFormatting sqref="E9:G9">
    <cfRule type="cellIs" dxfId="5252" priority="6518" operator="equal">
      <formula>"jan."</formula>
    </cfRule>
  </conditionalFormatting>
  <conditionalFormatting sqref="E9:G9">
    <cfRule type="cellIs" dxfId="5251" priority="6517" operator="equal">
      <formula>"jan."</formula>
    </cfRule>
  </conditionalFormatting>
  <conditionalFormatting sqref="E9:G9">
    <cfRule type="cellIs" dxfId="5250" priority="6516" operator="equal">
      <formula>"jan."</formula>
    </cfRule>
  </conditionalFormatting>
  <conditionalFormatting sqref="E9:G9">
    <cfRule type="cellIs" dxfId="5249" priority="6515" operator="equal">
      <formula>"jan."</formula>
    </cfRule>
  </conditionalFormatting>
  <conditionalFormatting sqref="E9:G9">
    <cfRule type="cellIs" dxfId="5248" priority="6514" operator="equal">
      <formula>"jan."</formula>
    </cfRule>
  </conditionalFormatting>
  <conditionalFormatting sqref="E9:G9">
    <cfRule type="cellIs" dxfId="5247" priority="6511" operator="equal">
      <formula>"jan."</formula>
    </cfRule>
  </conditionalFormatting>
  <conditionalFormatting sqref="E9:G9">
    <cfRule type="cellIs" dxfId="5246" priority="6510" operator="equal">
      <formula>"jan."</formula>
    </cfRule>
  </conditionalFormatting>
  <conditionalFormatting sqref="E9:G9">
    <cfRule type="cellIs" dxfId="5245" priority="6509" operator="equal">
      <formula>"jan."</formula>
    </cfRule>
  </conditionalFormatting>
  <conditionalFormatting sqref="E9:G9">
    <cfRule type="cellIs" dxfId="5244" priority="6508" operator="equal">
      <formula>"jan."</formula>
    </cfRule>
  </conditionalFormatting>
  <conditionalFormatting sqref="E9:G9">
    <cfRule type="cellIs" dxfId="5243" priority="6507" operator="equal">
      <formula>"jan."</formula>
    </cfRule>
  </conditionalFormatting>
  <conditionalFormatting sqref="E9:G9">
    <cfRule type="cellIs" dxfId="5242" priority="6506" operator="equal">
      <formula>"jan."</formula>
    </cfRule>
  </conditionalFormatting>
  <conditionalFormatting sqref="E9:G9">
    <cfRule type="cellIs" dxfId="5241" priority="6505" operator="equal">
      <formula>"jan."</formula>
    </cfRule>
  </conditionalFormatting>
  <conditionalFormatting sqref="E9:G9">
    <cfRule type="cellIs" dxfId="5240" priority="6504" operator="equal">
      <formula>"jan."</formula>
    </cfRule>
  </conditionalFormatting>
  <conditionalFormatting sqref="E9:G9">
    <cfRule type="cellIs" dxfId="5239" priority="6502" operator="equal">
      <formula>"jan."</formula>
    </cfRule>
  </conditionalFormatting>
  <conditionalFormatting sqref="E9:G9">
    <cfRule type="cellIs" dxfId="5238" priority="6501" operator="equal">
      <formula>"jan."</formula>
    </cfRule>
  </conditionalFormatting>
  <conditionalFormatting sqref="E9:G9">
    <cfRule type="cellIs" dxfId="5237" priority="6500" operator="equal">
      <formula>"jan."</formula>
    </cfRule>
  </conditionalFormatting>
  <conditionalFormatting sqref="E9:G9">
    <cfRule type="cellIs" dxfId="5236" priority="6499" operator="equal">
      <formula>"jan."</formula>
    </cfRule>
  </conditionalFormatting>
  <conditionalFormatting sqref="E9:G9">
    <cfRule type="cellIs" dxfId="5235" priority="6498" operator="equal">
      <formula>"jan."</formula>
    </cfRule>
  </conditionalFormatting>
  <conditionalFormatting sqref="E9:G9">
    <cfRule type="cellIs" dxfId="5234" priority="6497" operator="equal">
      <formula>"jan."</formula>
    </cfRule>
  </conditionalFormatting>
  <conditionalFormatting sqref="E9:G9">
    <cfRule type="cellIs" dxfId="5233" priority="6496" operator="equal">
      <formula>"jan."</formula>
    </cfRule>
  </conditionalFormatting>
  <conditionalFormatting sqref="E9:G9">
    <cfRule type="cellIs" dxfId="5232" priority="6495" operator="equal">
      <formula>"jan."</formula>
    </cfRule>
  </conditionalFormatting>
  <conditionalFormatting sqref="E9:G9">
    <cfRule type="cellIs" dxfId="5231" priority="6494" operator="equal">
      <formula>"jan."</formula>
    </cfRule>
  </conditionalFormatting>
  <conditionalFormatting sqref="E9:G9">
    <cfRule type="cellIs" dxfId="5230" priority="6493" operator="equal">
      <formula>"jan."</formula>
    </cfRule>
  </conditionalFormatting>
  <conditionalFormatting sqref="E9:G9">
    <cfRule type="cellIs" dxfId="5229" priority="6492" operator="equal">
      <formula>"jan."</formula>
    </cfRule>
  </conditionalFormatting>
  <conditionalFormatting sqref="E9:G9">
    <cfRule type="cellIs" dxfId="5228" priority="6491" operator="equal">
      <formula>"jan."</formula>
    </cfRule>
  </conditionalFormatting>
  <conditionalFormatting sqref="E9:G9">
    <cfRule type="cellIs" dxfId="5227" priority="6490" operator="equal">
      <formula>"jan."</formula>
    </cfRule>
  </conditionalFormatting>
  <conditionalFormatting sqref="E9:G9">
    <cfRule type="cellIs" dxfId="5226" priority="6489" operator="equal">
      <formula>"jan."</formula>
    </cfRule>
  </conditionalFormatting>
  <conditionalFormatting sqref="E9:G9">
    <cfRule type="cellIs" dxfId="5225" priority="6488" operator="equal">
      <formula>"jan."</formula>
    </cfRule>
  </conditionalFormatting>
  <conditionalFormatting sqref="E9:G9">
    <cfRule type="cellIs" dxfId="5224" priority="6487" operator="equal">
      <formula>"jan."</formula>
    </cfRule>
  </conditionalFormatting>
  <conditionalFormatting sqref="E9:G9">
    <cfRule type="cellIs" dxfId="5223" priority="6486" operator="equal">
      <formula>"jan."</formula>
    </cfRule>
  </conditionalFormatting>
  <conditionalFormatting sqref="E9:G9">
    <cfRule type="cellIs" dxfId="5222" priority="6485" operator="equal">
      <formula>"jan."</formula>
    </cfRule>
  </conditionalFormatting>
  <conditionalFormatting sqref="E9:G9">
    <cfRule type="cellIs" dxfId="5221" priority="6484" operator="equal">
      <formula>"jan."</formula>
    </cfRule>
  </conditionalFormatting>
  <conditionalFormatting sqref="E9:G9">
    <cfRule type="cellIs" dxfId="5220" priority="6483" operator="equal">
      <formula>"jan."</formula>
    </cfRule>
  </conditionalFormatting>
  <conditionalFormatting sqref="E9:G9">
    <cfRule type="cellIs" dxfId="5219" priority="6482" operator="equal">
      <formula>"jan."</formula>
    </cfRule>
  </conditionalFormatting>
  <conditionalFormatting sqref="E9:G9">
    <cfRule type="cellIs" dxfId="5218" priority="6481" operator="equal">
      <formula>"jan."</formula>
    </cfRule>
  </conditionalFormatting>
  <conditionalFormatting sqref="E9:G9">
    <cfRule type="cellIs" dxfId="5217" priority="6480" operator="equal">
      <formula>"jan."</formula>
    </cfRule>
  </conditionalFormatting>
  <conditionalFormatting sqref="E9:G9">
    <cfRule type="cellIs" dxfId="5216" priority="6479" operator="equal">
      <formula>"jan."</formula>
    </cfRule>
  </conditionalFormatting>
  <conditionalFormatting sqref="E9:G9">
    <cfRule type="cellIs" dxfId="5215" priority="6478" operator="equal">
      <formula>"jan."</formula>
    </cfRule>
  </conditionalFormatting>
  <conditionalFormatting sqref="E9:G9">
    <cfRule type="cellIs" dxfId="5214" priority="6477" operator="equal">
      <formula>"jan."</formula>
    </cfRule>
  </conditionalFormatting>
  <conditionalFormatting sqref="E9:G9">
    <cfRule type="cellIs" dxfId="5213" priority="6476" operator="equal">
      <formula>"jan."</formula>
    </cfRule>
  </conditionalFormatting>
  <conditionalFormatting sqref="E9:G9">
    <cfRule type="cellIs" dxfId="5212" priority="6475" operator="equal">
      <formula>"jan."</formula>
    </cfRule>
  </conditionalFormatting>
  <conditionalFormatting sqref="E9:G9">
    <cfRule type="cellIs" dxfId="5211" priority="6474" operator="equal">
      <formula>"jan."</formula>
    </cfRule>
  </conditionalFormatting>
  <conditionalFormatting sqref="E9:G9">
    <cfRule type="cellIs" dxfId="5210" priority="6473" operator="equal">
      <formula>"jan."</formula>
    </cfRule>
  </conditionalFormatting>
  <conditionalFormatting sqref="E9:G9">
    <cfRule type="cellIs" dxfId="5209" priority="6472" operator="equal">
      <formula>"jan."</formula>
    </cfRule>
  </conditionalFormatting>
  <conditionalFormatting sqref="E9:G9">
    <cfRule type="cellIs" dxfId="5208" priority="6471" operator="equal">
      <formula>"jan."</formula>
    </cfRule>
  </conditionalFormatting>
  <conditionalFormatting sqref="E9:G9">
    <cfRule type="cellIs" dxfId="5207" priority="6470" operator="equal">
      <formula>"jan."</formula>
    </cfRule>
  </conditionalFormatting>
  <conditionalFormatting sqref="E9:G9">
    <cfRule type="cellIs" dxfId="5206" priority="6469" operator="equal">
      <formula>"jan."</formula>
    </cfRule>
  </conditionalFormatting>
  <conditionalFormatting sqref="E9:G9">
    <cfRule type="cellIs" dxfId="5205" priority="6468" operator="equal">
      <formula>"jan."</formula>
    </cfRule>
  </conditionalFormatting>
  <conditionalFormatting sqref="E9:G9">
    <cfRule type="cellIs" dxfId="5204" priority="6467" operator="equal">
      <formula>"jan."</formula>
    </cfRule>
  </conditionalFormatting>
  <conditionalFormatting sqref="E9:G9">
    <cfRule type="cellIs" dxfId="5203" priority="6466" operator="equal">
      <formula>"jan."</formula>
    </cfRule>
  </conditionalFormatting>
  <conditionalFormatting sqref="E9:G9">
    <cfRule type="cellIs" dxfId="5202" priority="6465" operator="equal">
      <formula>"jan."</formula>
    </cfRule>
  </conditionalFormatting>
  <conditionalFormatting sqref="E9:G9">
    <cfRule type="cellIs" dxfId="5201" priority="6464" operator="equal">
      <formula>"jan."</formula>
    </cfRule>
  </conditionalFormatting>
  <conditionalFormatting sqref="E9:G9">
    <cfRule type="cellIs" dxfId="5200" priority="6463" operator="equal">
      <formula>"jan."</formula>
    </cfRule>
  </conditionalFormatting>
  <conditionalFormatting sqref="E9:G9">
    <cfRule type="cellIs" dxfId="5199" priority="6462" operator="equal">
      <formula>"jan."</formula>
    </cfRule>
  </conditionalFormatting>
  <conditionalFormatting sqref="E9:G9">
    <cfRule type="cellIs" dxfId="5198" priority="6461" operator="equal">
      <formula>"jan."</formula>
    </cfRule>
  </conditionalFormatting>
  <conditionalFormatting sqref="E9:G9">
    <cfRule type="cellIs" dxfId="5197" priority="6460" operator="equal">
      <formula>"jan."</formula>
    </cfRule>
  </conditionalFormatting>
  <conditionalFormatting sqref="E9:G9">
    <cfRule type="cellIs" dxfId="5196" priority="6459" operator="equal">
      <formula>"jan."</formula>
    </cfRule>
  </conditionalFormatting>
  <conditionalFormatting sqref="E9:G9">
    <cfRule type="cellIs" dxfId="5195" priority="6458" operator="equal">
      <formula>"jan."</formula>
    </cfRule>
  </conditionalFormatting>
  <conditionalFormatting sqref="E9:G9">
    <cfRule type="cellIs" dxfId="5194" priority="6457" operator="equal">
      <formula>"jan."</formula>
    </cfRule>
  </conditionalFormatting>
  <conditionalFormatting sqref="E9:G9">
    <cfRule type="cellIs" dxfId="5193" priority="6456" operator="equal">
      <formula>"jan."</formula>
    </cfRule>
  </conditionalFormatting>
  <conditionalFormatting sqref="E9:G9">
    <cfRule type="cellIs" dxfId="5192" priority="6455" operator="equal">
      <formula>"jan."</formula>
    </cfRule>
  </conditionalFormatting>
  <conditionalFormatting sqref="E9:G9">
    <cfRule type="cellIs" dxfId="5191" priority="6454" operator="equal">
      <formula>"jan."</formula>
    </cfRule>
  </conditionalFormatting>
  <conditionalFormatting sqref="E9:G9">
    <cfRule type="cellIs" dxfId="5190" priority="6453" operator="equal">
      <formula>"jan."</formula>
    </cfRule>
  </conditionalFormatting>
  <conditionalFormatting sqref="E9:G9">
    <cfRule type="cellIs" dxfId="5189" priority="6452" operator="equal">
      <formula>"jan."</formula>
    </cfRule>
  </conditionalFormatting>
  <conditionalFormatting sqref="E9:G9">
    <cfRule type="cellIs" dxfId="5188" priority="6451" operator="equal">
      <formula>"jan."</formula>
    </cfRule>
  </conditionalFormatting>
  <conditionalFormatting sqref="E9:G9">
    <cfRule type="cellIs" dxfId="5187" priority="6450" operator="equal">
      <formula>"jan."</formula>
    </cfRule>
  </conditionalFormatting>
  <conditionalFormatting sqref="E9:G9">
    <cfRule type="cellIs" dxfId="5186" priority="6449" operator="equal">
      <formula>"jan."</formula>
    </cfRule>
  </conditionalFormatting>
  <conditionalFormatting sqref="E9:G9">
    <cfRule type="cellIs" dxfId="5185" priority="6448" operator="equal">
      <formula>"jan."</formula>
    </cfRule>
  </conditionalFormatting>
  <conditionalFormatting sqref="E9:G9">
    <cfRule type="cellIs" dxfId="5184" priority="6447" operator="equal">
      <formula>"jan."</formula>
    </cfRule>
  </conditionalFormatting>
  <conditionalFormatting sqref="E9:G9">
    <cfRule type="cellIs" dxfId="5183" priority="6446" operator="equal">
      <formula>"jan."</formula>
    </cfRule>
  </conditionalFormatting>
  <conditionalFormatting sqref="E9:G9">
    <cfRule type="cellIs" dxfId="5182" priority="6445" operator="equal">
      <formula>"jan."</formula>
    </cfRule>
  </conditionalFormatting>
  <conditionalFormatting sqref="E9:G9">
    <cfRule type="cellIs" dxfId="5181" priority="6444" operator="equal">
      <formula>"jan."</formula>
    </cfRule>
  </conditionalFormatting>
  <conditionalFormatting sqref="E9:G9">
    <cfRule type="cellIs" dxfId="5180" priority="6443" operator="equal">
      <formula>"jan."</formula>
    </cfRule>
  </conditionalFormatting>
  <conditionalFormatting sqref="E9:G9">
    <cfRule type="cellIs" dxfId="5179" priority="6442" operator="equal">
      <formula>"jan."</formula>
    </cfRule>
  </conditionalFormatting>
  <conditionalFormatting sqref="E9:G9">
    <cfRule type="cellIs" dxfId="5178" priority="6441" operator="equal">
      <formula>"jan."</formula>
    </cfRule>
  </conditionalFormatting>
  <conditionalFormatting sqref="E9:G9">
    <cfRule type="cellIs" dxfId="5177" priority="6440" operator="equal">
      <formula>"jan."</formula>
    </cfRule>
  </conditionalFormatting>
  <conditionalFormatting sqref="E9:G9">
    <cfRule type="cellIs" dxfId="5176" priority="6439" operator="equal">
      <formula>"jan."</formula>
    </cfRule>
  </conditionalFormatting>
  <conditionalFormatting sqref="E9:G9">
    <cfRule type="cellIs" dxfId="5175" priority="6438" operator="equal">
      <formula>"jan."</formula>
    </cfRule>
  </conditionalFormatting>
  <conditionalFormatting sqref="E9:G9">
    <cfRule type="cellIs" dxfId="5174" priority="6437" operator="equal">
      <formula>"jan."</formula>
    </cfRule>
  </conditionalFormatting>
  <conditionalFormatting sqref="E9:G9">
    <cfRule type="cellIs" dxfId="5173" priority="6436" operator="equal">
      <formula>"jan."</formula>
    </cfRule>
  </conditionalFormatting>
  <conditionalFormatting sqref="E9:G9">
    <cfRule type="cellIs" dxfId="5172" priority="6435" operator="equal">
      <formula>"jan."</formula>
    </cfRule>
  </conditionalFormatting>
  <conditionalFormatting sqref="E9:G9">
    <cfRule type="cellIs" dxfId="5171" priority="6434" operator="equal">
      <formula>"jan."</formula>
    </cfRule>
  </conditionalFormatting>
  <conditionalFormatting sqref="E9:G9">
    <cfRule type="cellIs" dxfId="5170" priority="6433" operator="equal">
      <formula>"jan."</formula>
    </cfRule>
  </conditionalFormatting>
  <conditionalFormatting sqref="E9:G9">
    <cfRule type="cellIs" dxfId="5169" priority="6432" operator="equal">
      <formula>"jan."</formula>
    </cfRule>
  </conditionalFormatting>
  <conditionalFormatting sqref="E9:G9">
    <cfRule type="cellIs" dxfId="5168" priority="6431" operator="equal">
      <formula>"jan."</formula>
    </cfRule>
  </conditionalFormatting>
  <conditionalFormatting sqref="E9:G9">
    <cfRule type="cellIs" dxfId="5167" priority="6430" operator="equal">
      <formula>"jan."</formula>
    </cfRule>
  </conditionalFormatting>
  <conditionalFormatting sqref="E9:G9">
    <cfRule type="cellIs" dxfId="5166" priority="6429" operator="equal">
      <formula>"jan."</formula>
    </cfRule>
  </conditionalFormatting>
  <conditionalFormatting sqref="E9:G9">
    <cfRule type="cellIs" dxfId="5165" priority="6428" operator="equal">
      <formula>"jan."</formula>
    </cfRule>
  </conditionalFormatting>
  <conditionalFormatting sqref="E9:G9">
    <cfRule type="cellIs" dxfId="5164" priority="6427" operator="equal">
      <formula>"jan."</formula>
    </cfRule>
  </conditionalFormatting>
  <conditionalFormatting sqref="E9:G9">
    <cfRule type="cellIs" dxfId="5163" priority="6426" operator="equal">
      <formula>"jan."</formula>
    </cfRule>
  </conditionalFormatting>
  <conditionalFormatting sqref="E9:G9">
    <cfRule type="cellIs" dxfId="5162" priority="6425" operator="equal">
      <formula>"jan."</formula>
    </cfRule>
  </conditionalFormatting>
  <conditionalFormatting sqref="E9:G9">
    <cfRule type="cellIs" dxfId="5161" priority="6424" operator="equal">
      <formula>"jan."</formula>
    </cfRule>
  </conditionalFormatting>
  <conditionalFormatting sqref="E9:G9">
    <cfRule type="cellIs" dxfId="5160" priority="6423" operator="equal">
      <formula>"jan."</formula>
    </cfRule>
  </conditionalFormatting>
  <conditionalFormatting sqref="E9:G9">
    <cfRule type="cellIs" dxfId="5159" priority="6422" operator="equal">
      <formula>"jan."</formula>
    </cfRule>
  </conditionalFormatting>
  <conditionalFormatting sqref="E9:G9">
    <cfRule type="cellIs" dxfId="5158" priority="6421" operator="equal">
      <formula>"jan."</formula>
    </cfRule>
  </conditionalFormatting>
  <conditionalFormatting sqref="E9:G9">
    <cfRule type="cellIs" dxfId="5157" priority="6420" operator="equal">
      <formula>"jan."</formula>
    </cfRule>
  </conditionalFormatting>
  <conditionalFormatting sqref="E9:G9">
    <cfRule type="cellIs" dxfId="5156" priority="6419" operator="equal">
      <formula>"jan."</formula>
    </cfRule>
  </conditionalFormatting>
  <conditionalFormatting sqref="E9:G9">
    <cfRule type="cellIs" dxfId="5155" priority="6418" operator="equal">
      <formula>"jan."</formula>
    </cfRule>
  </conditionalFormatting>
  <conditionalFormatting sqref="E9:G9">
    <cfRule type="cellIs" dxfId="5154" priority="6417" operator="equal">
      <formula>"jan."</formula>
    </cfRule>
  </conditionalFormatting>
  <conditionalFormatting sqref="E9:G9">
    <cfRule type="cellIs" dxfId="5153" priority="6416" operator="equal">
      <formula>"jan."</formula>
    </cfRule>
  </conditionalFormatting>
  <conditionalFormatting sqref="E9:G9">
    <cfRule type="cellIs" dxfId="5152" priority="6415" operator="equal">
      <formula>"jan."</formula>
    </cfRule>
  </conditionalFormatting>
  <conditionalFormatting sqref="E9:G9">
    <cfRule type="cellIs" dxfId="5151" priority="6414" operator="equal">
      <formula>"jan."</formula>
    </cfRule>
  </conditionalFormatting>
  <conditionalFormatting sqref="E9:G9">
    <cfRule type="cellIs" dxfId="5150" priority="6413" operator="equal">
      <formula>"jan."</formula>
    </cfRule>
  </conditionalFormatting>
  <conditionalFormatting sqref="E9:G9">
    <cfRule type="cellIs" dxfId="5149" priority="6412" operator="equal">
      <formula>"jan."</formula>
    </cfRule>
  </conditionalFormatting>
  <conditionalFormatting sqref="E9:G9">
    <cfRule type="cellIs" dxfId="5148" priority="6411" operator="equal">
      <formula>"jan."</formula>
    </cfRule>
  </conditionalFormatting>
  <conditionalFormatting sqref="E9:G9">
    <cfRule type="cellIs" dxfId="5147" priority="6410" operator="equal">
      <formula>"jan."</formula>
    </cfRule>
  </conditionalFormatting>
  <conditionalFormatting sqref="E9:G9">
    <cfRule type="cellIs" dxfId="5146" priority="6409" operator="equal">
      <formula>"jan."</formula>
    </cfRule>
  </conditionalFormatting>
  <conditionalFormatting sqref="E9:G9">
    <cfRule type="cellIs" dxfId="5145" priority="6408" operator="equal">
      <formula>"jan."</formula>
    </cfRule>
  </conditionalFormatting>
  <conditionalFormatting sqref="E9:G9">
    <cfRule type="cellIs" dxfId="5144" priority="6407" operator="equal">
      <formula>"jan."</formula>
    </cfRule>
  </conditionalFormatting>
  <conditionalFormatting sqref="E9:G9">
    <cfRule type="cellIs" dxfId="5143" priority="6406" operator="equal">
      <formula>"jan."</formula>
    </cfRule>
  </conditionalFormatting>
  <conditionalFormatting sqref="E9:G9">
    <cfRule type="cellIs" dxfId="5142" priority="6405" operator="equal">
      <formula>"jan."</formula>
    </cfRule>
  </conditionalFormatting>
  <conditionalFormatting sqref="E9:G9">
    <cfRule type="cellIs" dxfId="5141" priority="6404" operator="equal">
      <formula>"jan."</formula>
    </cfRule>
  </conditionalFormatting>
  <conditionalFormatting sqref="E9:G9">
    <cfRule type="cellIs" dxfId="5140" priority="6403" operator="equal">
      <formula>"jan."</formula>
    </cfRule>
  </conditionalFormatting>
  <conditionalFormatting sqref="E9:G9">
    <cfRule type="cellIs" dxfId="5139" priority="6402" operator="equal">
      <formula>"jan."</formula>
    </cfRule>
  </conditionalFormatting>
  <conditionalFormatting sqref="E9:G9">
    <cfRule type="cellIs" dxfId="5138" priority="6400" operator="equal">
      <formula>"jan."</formula>
    </cfRule>
  </conditionalFormatting>
  <conditionalFormatting sqref="E9:G9">
    <cfRule type="cellIs" dxfId="5137" priority="6399" operator="equal">
      <formula>"jan."</formula>
    </cfRule>
  </conditionalFormatting>
  <conditionalFormatting sqref="E9:G9">
    <cfRule type="cellIs" dxfId="5136" priority="6398" operator="equal">
      <formula>"jan."</formula>
    </cfRule>
  </conditionalFormatting>
  <conditionalFormatting sqref="E9:G9">
    <cfRule type="cellIs" dxfId="5135" priority="6397" operator="equal">
      <formula>"jan."</formula>
    </cfRule>
  </conditionalFormatting>
  <conditionalFormatting sqref="E9:G9">
    <cfRule type="cellIs" dxfId="5134" priority="6396" operator="equal">
      <formula>"jan."</formula>
    </cfRule>
  </conditionalFormatting>
  <conditionalFormatting sqref="E9:G9">
    <cfRule type="cellIs" dxfId="5133" priority="6395" operator="equal">
      <formula>"jan."</formula>
    </cfRule>
  </conditionalFormatting>
  <conditionalFormatting sqref="E9:G9">
    <cfRule type="cellIs" dxfId="5132" priority="6394" operator="equal">
      <formula>"jan."</formula>
    </cfRule>
  </conditionalFormatting>
  <conditionalFormatting sqref="E9:G9">
    <cfRule type="cellIs" dxfId="5131" priority="6393" operator="equal">
      <formula>"jan."</formula>
    </cfRule>
  </conditionalFormatting>
  <conditionalFormatting sqref="E9:G9">
    <cfRule type="cellIs" dxfId="5130" priority="6392" operator="equal">
      <formula>"jan."</formula>
    </cfRule>
  </conditionalFormatting>
  <conditionalFormatting sqref="E9:G9">
    <cfRule type="cellIs" dxfId="5129" priority="6391" operator="equal">
      <formula>"jan."</formula>
    </cfRule>
  </conditionalFormatting>
  <conditionalFormatting sqref="E9:G9">
    <cfRule type="cellIs" dxfId="5128" priority="6390" operator="equal">
      <formula>"jan."</formula>
    </cfRule>
  </conditionalFormatting>
  <conditionalFormatting sqref="E9:G9">
    <cfRule type="cellIs" dxfId="5127" priority="6389" operator="equal">
      <formula>"jan."</formula>
    </cfRule>
  </conditionalFormatting>
  <conditionalFormatting sqref="E9:G9">
    <cfRule type="cellIs" dxfId="5126" priority="6388" operator="equal">
      <formula>"jan."</formula>
    </cfRule>
  </conditionalFormatting>
  <conditionalFormatting sqref="E9:G9">
    <cfRule type="cellIs" dxfId="5125" priority="6387" operator="equal">
      <formula>"jan."</formula>
    </cfRule>
  </conditionalFormatting>
  <conditionalFormatting sqref="E9:G9">
    <cfRule type="cellIs" dxfId="5124" priority="6386" operator="equal">
      <formula>"jan."</formula>
    </cfRule>
  </conditionalFormatting>
  <conditionalFormatting sqref="E9:G9">
    <cfRule type="cellIs" dxfId="5123" priority="6385" operator="equal">
      <formula>"jan."</formula>
    </cfRule>
  </conditionalFormatting>
  <conditionalFormatting sqref="E9:G9">
    <cfRule type="cellIs" dxfId="5122" priority="6384" operator="equal">
      <formula>"jan."</formula>
    </cfRule>
  </conditionalFormatting>
  <conditionalFormatting sqref="E9:G9">
    <cfRule type="cellIs" dxfId="5121" priority="6383" operator="equal">
      <formula>"jan."</formula>
    </cfRule>
  </conditionalFormatting>
  <conditionalFormatting sqref="E9:G9">
    <cfRule type="cellIs" dxfId="5120" priority="6382" operator="equal">
      <formula>"jan."</formula>
    </cfRule>
  </conditionalFormatting>
  <conditionalFormatting sqref="E9:G9">
    <cfRule type="cellIs" dxfId="5119" priority="6381" operator="equal">
      <formula>"jan."</formula>
    </cfRule>
  </conditionalFormatting>
  <conditionalFormatting sqref="E9:G9">
    <cfRule type="cellIs" dxfId="5118" priority="6380" operator="equal">
      <formula>"jan."</formula>
    </cfRule>
  </conditionalFormatting>
  <conditionalFormatting sqref="E9:G9">
    <cfRule type="cellIs" dxfId="5117" priority="6379" operator="equal">
      <formula>"jan."</formula>
    </cfRule>
  </conditionalFormatting>
  <conditionalFormatting sqref="E9:G9">
    <cfRule type="cellIs" dxfId="5116" priority="6378" operator="equal">
      <formula>"jan."</formula>
    </cfRule>
  </conditionalFormatting>
  <conditionalFormatting sqref="E9:G9">
    <cfRule type="cellIs" dxfId="5115" priority="6377" operator="equal">
      <formula>"jan."</formula>
    </cfRule>
  </conditionalFormatting>
  <conditionalFormatting sqref="E9:G9">
    <cfRule type="cellIs" dxfId="5114" priority="6376" operator="equal">
      <formula>"jan."</formula>
    </cfRule>
  </conditionalFormatting>
  <conditionalFormatting sqref="E9:G9">
    <cfRule type="cellIs" dxfId="5113" priority="6375" operator="equal">
      <formula>"jan."</formula>
    </cfRule>
  </conditionalFormatting>
  <conditionalFormatting sqref="E9:G9">
    <cfRule type="cellIs" dxfId="5112" priority="6374" operator="equal">
      <formula>"jan."</formula>
    </cfRule>
  </conditionalFormatting>
  <conditionalFormatting sqref="E9:G9">
    <cfRule type="cellIs" dxfId="5111" priority="6373" operator="equal">
      <formula>"jan."</formula>
    </cfRule>
  </conditionalFormatting>
  <conditionalFormatting sqref="E9:G9">
    <cfRule type="cellIs" dxfId="5110" priority="6372" operator="equal">
      <formula>"jan."</formula>
    </cfRule>
  </conditionalFormatting>
  <conditionalFormatting sqref="E9:G9">
    <cfRule type="cellIs" dxfId="5109" priority="6371" operator="equal">
      <formula>"jan."</formula>
    </cfRule>
  </conditionalFormatting>
  <conditionalFormatting sqref="E9:G9">
    <cfRule type="cellIs" dxfId="5108" priority="6370" operator="equal">
      <formula>"jan."</formula>
    </cfRule>
  </conditionalFormatting>
  <conditionalFormatting sqref="E9:G9">
    <cfRule type="cellIs" dxfId="5107" priority="6369" operator="equal">
      <formula>"jan."</formula>
    </cfRule>
  </conditionalFormatting>
  <conditionalFormatting sqref="E9:G9">
    <cfRule type="cellIs" dxfId="5106" priority="6368" operator="equal">
      <formula>"jan."</formula>
    </cfRule>
  </conditionalFormatting>
  <conditionalFormatting sqref="E9:G9">
    <cfRule type="cellIs" dxfId="5105" priority="6367" operator="equal">
      <formula>"jan."</formula>
    </cfRule>
  </conditionalFormatting>
  <conditionalFormatting sqref="E9:G9">
    <cfRule type="cellIs" dxfId="5104" priority="6366" operator="equal">
      <formula>"jan."</formula>
    </cfRule>
  </conditionalFormatting>
  <conditionalFormatting sqref="E9:G9">
    <cfRule type="cellIs" dxfId="5103" priority="6365" operator="equal">
      <formula>"jan."</formula>
    </cfRule>
  </conditionalFormatting>
  <conditionalFormatting sqref="E9:G9">
    <cfRule type="cellIs" dxfId="5102" priority="6364" operator="equal">
      <formula>"jan."</formula>
    </cfRule>
  </conditionalFormatting>
  <conditionalFormatting sqref="E9:G9">
    <cfRule type="cellIs" dxfId="5101" priority="6363" operator="equal">
      <formula>"jan."</formula>
    </cfRule>
  </conditionalFormatting>
  <conditionalFormatting sqref="E9:G9">
    <cfRule type="cellIs" dxfId="5100" priority="6362" operator="equal">
      <formula>"jan."</formula>
    </cfRule>
  </conditionalFormatting>
  <conditionalFormatting sqref="E9:G9">
    <cfRule type="cellIs" dxfId="5099" priority="6361" operator="equal">
      <formula>"jan."</formula>
    </cfRule>
  </conditionalFormatting>
  <conditionalFormatting sqref="E9:G9">
    <cfRule type="cellIs" dxfId="5098" priority="6360" operator="equal">
      <formula>"jan."</formula>
    </cfRule>
  </conditionalFormatting>
  <conditionalFormatting sqref="E9:G9">
    <cfRule type="cellIs" dxfId="5097" priority="6359" operator="equal">
      <formula>"jan."</formula>
    </cfRule>
  </conditionalFormatting>
  <conditionalFormatting sqref="E9:G9">
    <cfRule type="cellIs" dxfId="5096" priority="6358" operator="equal">
      <formula>"jan."</formula>
    </cfRule>
  </conditionalFormatting>
  <conditionalFormatting sqref="E9:G9">
    <cfRule type="cellIs" dxfId="5095" priority="6357" operator="equal">
      <formula>"jan."</formula>
    </cfRule>
  </conditionalFormatting>
  <conditionalFormatting sqref="E9:G9">
    <cfRule type="cellIs" dxfId="5094" priority="6356" operator="equal">
      <formula>"jan."</formula>
    </cfRule>
  </conditionalFormatting>
  <conditionalFormatting sqref="E9:G9">
    <cfRule type="cellIs" dxfId="5093" priority="6355" operator="equal">
      <formula>"jan."</formula>
    </cfRule>
  </conditionalFormatting>
  <conditionalFormatting sqref="E9:G9">
    <cfRule type="cellIs" dxfId="5092" priority="6354" operator="equal">
      <formula>"jan."</formula>
    </cfRule>
  </conditionalFormatting>
  <conditionalFormatting sqref="E9:G9">
    <cfRule type="cellIs" dxfId="5091" priority="6353" operator="equal">
      <formula>"jan."</formula>
    </cfRule>
  </conditionalFormatting>
  <conditionalFormatting sqref="E9:G9">
    <cfRule type="cellIs" dxfId="5090" priority="6352" operator="equal">
      <formula>"jan."</formula>
    </cfRule>
  </conditionalFormatting>
  <conditionalFormatting sqref="E9:G9">
    <cfRule type="cellIs" dxfId="5089" priority="6351" operator="equal">
      <formula>"jan."</formula>
    </cfRule>
  </conditionalFormatting>
  <conditionalFormatting sqref="E9:G9">
    <cfRule type="cellIs" dxfId="5088" priority="6350" operator="equal">
      <formula>"jan."</formula>
    </cfRule>
  </conditionalFormatting>
  <conditionalFormatting sqref="E9:G9">
    <cfRule type="cellIs" dxfId="5087" priority="6349" operator="equal">
      <formula>"jan."</formula>
    </cfRule>
  </conditionalFormatting>
  <conditionalFormatting sqref="E9:G9">
    <cfRule type="cellIs" dxfId="5086" priority="6348" operator="equal">
      <formula>"jan."</formula>
    </cfRule>
  </conditionalFormatting>
  <conditionalFormatting sqref="E9:G9">
    <cfRule type="cellIs" dxfId="5085" priority="6346" operator="equal">
      <formula>"jan."</formula>
    </cfRule>
  </conditionalFormatting>
  <conditionalFormatting sqref="E9:G9">
    <cfRule type="cellIs" dxfId="5084" priority="6345" operator="equal">
      <formula>"jan."</formula>
    </cfRule>
  </conditionalFormatting>
  <conditionalFormatting sqref="E9:G9">
    <cfRule type="cellIs" dxfId="5083" priority="6344" operator="equal">
      <formula>"jan."</formula>
    </cfRule>
  </conditionalFormatting>
  <conditionalFormatting sqref="E9:G9">
    <cfRule type="cellIs" dxfId="5082" priority="6343" operator="equal">
      <formula>"jan."</formula>
    </cfRule>
  </conditionalFormatting>
  <conditionalFormatting sqref="E9:G9">
    <cfRule type="cellIs" dxfId="5081" priority="6342" operator="equal">
      <formula>"jan."</formula>
    </cfRule>
  </conditionalFormatting>
  <conditionalFormatting sqref="E9:G9">
    <cfRule type="cellIs" dxfId="5080" priority="6341" operator="equal">
      <formula>"jan."</formula>
    </cfRule>
  </conditionalFormatting>
  <conditionalFormatting sqref="E9:G9">
    <cfRule type="cellIs" dxfId="5079" priority="6340" operator="equal">
      <formula>"jan."</formula>
    </cfRule>
  </conditionalFormatting>
  <conditionalFormatting sqref="E9:G9">
    <cfRule type="cellIs" dxfId="5078" priority="6339" operator="equal">
      <formula>"jan."</formula>
    </cfRule>
  </conditionalFormatting>
  <conditionalFormatting sqref="E9:G9">
    <cfRule type="cellIs" dxfId="5077" priority="6338" operator="equal">
      <formula>"jan."</formula>
    </cfRule>
  </conditionalFormatting>
  <conditionalFormatting sqref="E9:G9">
    <cfRule type="cellIs" dxfId="5076" priority="6337" operator="equal">
      <formula>"jan."</formula>
    </cfRule>
  </conditionalFormatting>
  <conditionalFormatting sqref="E9:G9">
    <cfRule type="cellIs" dxfId="5075" priority="6336" operator="equal">
      <formula>"jan."</formula>
    </cfRule>
  </conditionalFormatting>
  <conditionalFormatting sqref="E9:G9">
    <cfRule type="cellIs" dxfId="5074" priority="6335" operator="equal">
      <formula>"jan."</formula>
    </cfRule>
  </conditionalFormatting>
  <conditionalFormatting sqref="E9:G9">
    <cfRule type="cellIs" dxfId="5073" priority="6334" operator="equal">
      <formula>"jan."</formula>
    </cfRule>
  </conditionalFormatting>
  <conditionalFormatting sqref="E9:G9">
    <cfRule type="cellIs" dxfId="5072" priority="6333" operator="equal">
      <formula>"jan."</formula>
    </cfRule>
  </conditionalFormatting>
  <conditionalFormatting sqref="E9:G9">
    <cfRule type="cellIs" dxfId="5071" priority="6332" operator="equal">
      <formula>"jan."</formula>
    </cfRule>
  </conditionalFormatting>
  <conditionalFormatting sqref="E9:G9">
    <cfRule type="cellIs" dxfId="5070" priority="6331" operator="equal">
      <formula>"jan."</formula>
    </cfRule>
  </conditionalFormatting>
  <conditionalFormatting sqref="E9:G9">
    <cfRule type="cellIs" dxfId="5069" priority="6330" operator="equal">
      <formula>"jan."</formula>
    </cfRule>
  </conditionalFormatting>
  <conditionalFormatting sqref="E9:G9">
    <cfRule type="cellIs" dxfId="5068" priority="6329" operator="equal">
      <formula>"jan."</formula>
    </cfRule>
  </conditionalFormatting>
  <conditionalFormatting sqref="E9:G9">
    <cfRule type="cellIs" dxfId="5067" priority="6327" operator="equal">
      <formula>"jan."</formula>
    </cfRule>
  </conditionalFormatting>
  <conditionalFormatting sqref="E9:G9">
    <cfRule type="cellIs" dxfId="5066" priority="6326" operator="equal">
      <formula>"jan."</formula>
    </cfRule>
  </conditionalFormatting>
  <conditionalFormatting sqref="E9:G9">
    <cfRule type="cellIs" dxfId="5065" priority="6325" operator="equal">
      <formula>"jan."</formula>
    </cfRule>
  </conditionalFormatting>
  <conditionalFormatting sqref="E9:G9">
    <cfRule type="cellIs" dxfId="5064" priority="6324" operator="equal">
      <formula>"jan."</formula>
    </cfRule>
  </conditionalFormatting>
  <conditionalFormatting sqref="E9:G9">
    <cfRule type="cellIs" dxfId="5063" priority="6323" operator="equal">
      <formula>"jan."</formula>
    </cfRule>
  </conditionalFormatting>
  <conditionalFormatting sqref="E9:G9">
    <cfRule type="cellIs" dxfId="5062" priority="6322" operator="equal">
      <formula>"jan."</formula>
    </cfRule>
  </conditionalFormatting>
  <conditionalFormatting sqref="E9:G9">
    <cfRule type="cellIs" dxfId="5061" priority="6321" operator="equal">
      <formula>"jan."</formula>
    </cfRule>
  </conditionalFormatting>
  <conditionalFormatting sqref="E9:G9">
    <cfRule type="cellIs" dxfId="5060" priority="6320" operator="equal">
      <formula>"jan."</formula>
    </cfRule>
  </conditionalFormatting>
  <conditionalFormatting sqref="E9:G9">
    <cfRule type="cellIs" dxfId="5059" priority="6319" operator="equal">
      <formula>"jan."</formula>
    </cfRule>
  </conditionalFormatting>
  <conditionalFormatting sqref="E9:G9">
    <cfRule type="cellIs" dxfId="5058" priority="6318" operator="equal">
      <formula>"jan."</formula>
    </cfRule>
  </conditionalFormatting>
  <conditionalFormatting sqref="E9:G9">
    <cfRule type="cellIs" dxfId="5057" priority="6317" operator="equal">
      <formula>"jan."</formula>
    </cfRule>
  </conditionalFormatting>
  <conditionalFormatting sqref="E9:G9">
    <cfRule type="cellIs" dxfId="5056" priority="6316" operator="equal">
      <formula>"jan."</formula>
    </cfRule>
  </conditionalFormatting>
  <conditionalFormatting sqref="E9:G9">
    <cfRule type="cellIs" dxfId="5055" priority="6315" operator="equal">
      <formula>"jan."</formula>
    </cfRule>
  </conditionalFormatting>
  <conditionalFormatting sqref="E9:G9">
    <cfRule type="cellIs" dxfId="5054" priority="6314" operator="equal">
      <formula>"jan."</formula>
    </cfRule>
  </conditionalFormatting>
  <conditionalFormatting sqref="E9:G9">
    <cfRule type="cellIs" dxfId="5053" priority="6313" operator="equal">
      <formula>"jan."</formula>
    </cfRule>
  </conditionalFormatting>
  <conditionalFormatting sqref="E9:G9">
    <cfRule type="cellIs" dxfId="5052" priority="6312" operator="equal">
      <formula>"jan."</formula>
    </cfRule>
  </conditionalFormatting>
  <conditionalFormatting sqref="E9:G9">
    <cfRule type="cellIs" dxfId="5051" priority="6311" operator="equal">
      <formula>"jan."</formula>
    </cfRule>
  </conditionalFormatting>
  <conditionalFormatting sqref="E9:G9">
    <cfRule type="cellIs" dxfId="5050" priority="6310" operator="equal">
      <formula>"jan."</formula>
    </cfRule>
  </conditionalFormatting>
  <conditionalFormatting sqref="E9:G9">
    <cfRule type="cellIs" dxfId="5049" priority="6309" operator="equal">
      <formula>"jan."</formula>
    </cfRule>
  </conditionalFormatting>
  <conditionalFormatting sqref="E9:G9">
    <cfRule type="cellIs" dxfId="5048" priority="6308" operator="equal">
      <formula>"jan."</formula>
    </cfRule>
  </conditionalFormatting>
  <conditionalFormatting sqref="E9:G9">
    <cfRule type="cellIs" dxfId="5047" priority="6307" operator="equal">
      <formula>"jan."</formula>
    </cfRule>
  </conditionalFormatting>
  <conditionalFormatting sqref="E9:G9">
    <cfRule type="cellIs" dxfId="5046" priority="6306" operator="equal">
      <formula>"jan."</formula>
    </cfRule>
  </conditionalFormatting>
  <conditionalFormatting sqref="E9:G9">
    <cfRule type="cellIs" dxfId="5045" priority="6305" operator="equal">
      <formula>"jan."</formula>
    </cfRule>
  </conditionalFormatting>
  <conditionalFormatting sqref="E9:G9">
    <cfRule type="cellIs" dxfId="5044" priority="6304" operator="equal">
      <formula>"jan."</formula>
    </cfRule>
  </conditionalFormatting>
  <conditionalFormatting sqref="E9:G9">
    <cfRule type="cellIs" dxfId="5043" priority="6303" operator="equal">
      <formula>"jan."</formula>
    </cfRule>
  </conditionalFormatting>
  <conditionalFormatting sqref="E9:G9">
    <cfRule type="cellIs" dxfId="5042" priority="6302" operator="equal">
      <formula>"jan."</formula>
    </cfRule>
  </conditionalFormatting>
  <conditionalFormatting sqref="E9:G9">
    <cfRule type="cellIs" dxfId="5041" priority="6301" operator="equal">
      <formula>"jan."</formula>
    </cfRule>
  </conditionalFormatting>
  <conditionalFormatting sqref="E9:G9">
    <cfRule type="cellIs" dxfId="5040" priority="6300" operator="equal">
      <formula>"jan."</formula>
    </cfRule>
  </conditionalFormatting>
  <conditionalFormatting sqref="E9:G9">
    <cfRule type="cellIs" dxfId="5039" priority="6299" operator="equal">
      <formula>"jan."</formula>
    </cfRule>
  </conditionalFormatting>
  <conditionalFormatting sqref="E9:G9">
    <cfRule type="cellIs" dxfId="5038" priority="6298" operator="equal">
      <formula>"jan."</formula>
    </cfRule>
  </conditionalFormatting>
  <conditionalFormatting sqref="E9:G9">
    <cfRule type="cellIs" dxfId="5037" priority="6297" operator="equal">
      <formula>"jan."</formula>
    </cfRule>
  </conditionalFormatting>
  <conditionalFormatting sqref="E9:G9">
    <cfRule type="cellIs" dxfId="5036" priority="6296" operator="equal">
      <formula>"jan."</formula>
    </cfRule>
  </conditionalFormatting>
  <conditionalFormatting sqref="E9:G9">
    <cfRule type="cellIs" dxfId="5035" priority="6295" operator="equal">
      <formula>"jan."</formula>
    </cfRule>
  </conditionalFormatting>
  <conditionalFormatting sqref="E9:G9">
    <cfRule type="cellIs" dxfId="5034" priority="6294" operator="equal">
      <formula>"jan."</formula>
    </cfRule>
  </conditionalFormatting>
  <conditionalFormatting sqref="E9:G9">
    <cfRule type="cellIs" dxfId="5033" priority="6293" operator="equal">
      <formula>"jan."</formula>
    </cfRule>
  </conditionalFormatting>
  <conditionalFormatting sqref="E9:G9">
    <cfRule type="cellIs" dxfId="5032" priority="6292" operator="equal">
      <formula>"jan."</formula>
    </cfRule>
  </conditionalFormatting>
  <conditionalFormatting sqref="E9:G9">
    <cfRule type="cellIs" dxfId="5031" priority="6291" operator="equal">
      <formula>"jan."</formula>
    </cfRule>
  </conditionalFormatting>
  <conditionalFormatting sqref="E9:G9">
    <cfRule type="cellIs" dxfId="5030" priority="6290" operator="equal">
      <formula>"jan."</formula>
    </cfRule>
  </conditionalFormatting>
  <conditionalFormatting sqref="E9:G9">
    <cfRule type="cellIs" dxfId="5029" priority="6289" operator="equal">
      <formula>"jan."</formula>
    </cfRule>
  </conditionalFormatting>
  <conditionalFormatting sqref="E9:G9">
    <cfRule type="cellIs" dxfId="5028" priority="6288" operator="equal">
      <formula>"jan."</formula>
    </cfRule>
  </conditionalFormatting>
  <conditionalFormatting sqref="E9:G9">
    <cfRule type="cellIs" dxfId="5027" priority="6287" operator="equal">
      <formula>"jan."</formula>
    </cfRule>
  </conditionalFormatting>
  <conditionalFormatting sqref="E9:G9">
    <cfRule type="cellIs" dxfId="5026" priority="6286" operator="equal">
      <formula>"jan."</formula>
    </cfRule>
  </conditionalFormatting>
  <conditionalFormatting sqref="E9:G9">
    <cfRule type="cellIs" dxfId="5025" priority="6285" operator="equal">
      <formula>"jan."</formula>
    </cfRule>
  </conditionalFormatting>
  <conditionalFormatting sqref="E9:G9">
    <cfRule type="cellIs" dxfId="5024" priority="6284" operator="equal">
      <formula>"jan."</formula>
    </cfRule>
  </conditionalFormatting>
  <conditionalFormatting sqref="E9:G9">
    <cfRule type="cellIs" dxfId="5023" priority="6283" operator="equal">
      <formula>"jan."</formula>
    </cfRule>
  </conditionalFormatting>
  <conditionalFormatting sqref="E9:G9">
    <cfRule type="cellIs" dxfId="5022" priority="6282" operator="equal">
      <formula>"jan."</formula>
    </cfRule>
  </conditionalFormatting>
  <conditionalFormatting sqref="E9:G9">
    <cfRule type="cellIs" dxfId="5021" priority="6281" operator="equal">
      <formula>"jan."</formula>
    </cfRule>
  </conditionalFormatting>
  <conditionalFormatting sqref="E9:G9">
    <cfRule type="cellIs" dxfId="5020" priority="6279" operator="equal">
      <formula>"jan."</formula>
    </cfRule>
  </conditionalFormatting>
  <conditionalFormatting sqref="E9:G9">
    <cfRule type="cellIs" dxfId="5019" priority="6278" operator="equal">
      <formula>"jan."</formula>
    </cfRule>
  </conditionalFormatting>
  <conditionalFormatting sqref="E9:G9">
    <cfRule type="cellIs" dxfId="5018" priority="6276" operator="equal">
      <formula>"jan."</formula>
    </cfRule>
  </conditionalFormatting>
  <conditionalFormatting sqref="E9:G9">
    <cfRule type="cellIs" dxfId="5017" priority="6274" operator="equal">
      <formula>"jan."</formula>
    </cfRule>
  </conditionalFormatting>
  <conditionalFormatting sqref="E9:G9">
    <cfRule type="cellIs" dxfId="5016" priority="6273" operator="equal">
      <formula>"jan."</formula>
    </cfRule>
  </conditionalFormatting>
  <conditionalFormatting sqref="E9:G9">
    <cfRule type="cellIs" dxfId="5015" priority="6272" operator="equal">
      <formula>"jan."</formula>
    </cfRule>
  </conditionalFormatting>
  <conditionalFormatting sqref="E9:G9">
    <cfRule type="cellIs" dxfId="5014" priority="6271" operator="equal">
      <formula>"jan."</formula>
    </cfRule>
  </conditionalFormatting>
  <conditionalFormatting sqref="E9:G9">
    <cfRule type="cellIs" dxfId="5013" priority="6270" operator="equal">
      <formula>"jan."</formula>
    </cfRule>
  </conditionalFormatting>
  <conditionalFormatting sqref="E9:G9">
    <cfRule type="cellIs" dxfId="5012" priority="6269" operator="equal">
      <formula>"jan."</formula>
    </cfRule>
  </conditionalFormatting>
  <conditionalFormatting sqref="E9:G9">
    <cfRule type="cellIs" dxfId="5011" priority="6268" operator="equal">
      <formula>"jan."</formula>
    </cfRule>
  </conditionalFormatting>
  <conditionalFormatting sqref="E9:G9">
    <cfRule type="cellIs" dxfId="5010" priority="6267" operator="equal">
      <formula>"jan."</formula>
    </cfRule>
  </conditionalFormatting>
  <conditionalFormatting sqref="E9:G9">
    <cfRule type="cellIs" dxfId="5009" priority="6266" operator="equal">
      <formula>"jan."</formula>
    </cfRule>
  </conditionalFormatting>
  <conditionalFormatting sqref="E9:G9">
    <cfRule type="cellIs" dxfId="5008" priority="6265" operator="equal">
      <formula>"jan."</formula>
    </cfRule>
  </conditionalFormatting>
  <conditionalFormatting sqref="E9:G9">
    <cfRule type="cellIs" dxfId="5007" priority="6264" operator="equal">
      <formula>"jan."</formula>
    </cfRule>
  </conditionalFormatting>
  <conditionalFormatting sqref="E9:G9">
    <cfRule type="cellIs" dxfId="5006" priority="6263" operator="equal">
      <formula>"jan."</formula>
    </cfRule>
  </conditionalFormatting>
  <conditionalFormatting sqref="E9:G9">
    <cfRule type="cellIs" dxfId="5005" priority="6262" operator="equal">
      <formula>"jan."</formula>
    </cfRule>
  </conditionalFormatting>
  <conditionalFormatting sqref="E9:G9">
    <cfRule type="cellIs" dxfId="5004" priority="6259" operator="equal">
      <formula>"jan."</formula>
    </cfRule>
  </conditionalFormatting>
  <conditionalFormatting sqref="E9:G9">
    <cfRule type="cellIs" dxfId="5003" priority="6258" operator="equal">
      <formula>"jan."</formula>
    </cfRule>
  </conditionalFormatting>
  <conditionalFormatting sqref="E9:G9">
    <cfRule type="cellIs" dxfId="5002" priority="6257" operator="equal">
      <formula>"jan."</formula>
    </cfRule>
  </conditionalFormatting>
  <conditionalFormatting sqref="E9:G9">
    <cfRule type="cellIs" dxfId="5001" priority="6256" operator="equal">
      <formula>"jan."</formula>
    </cfRule>
  </conditionalFormatting>
  <conditionalFormatting sqref="E9:G9">
    <cfRule type="cellIs" dxfId="5000" priority="6255" operator="equal">
      <formula>"jan."</formula>
    </cfRule>
  </conditionalFormatting>
  <conditionalFormatting sqref="E9:G9">
    <cfRule type="cellIs" dxfId="4999" priority="6254" operator="equal">
      <formula>"jan."</formula>
    </cfRule>
  </conditionalFormatting>
  <conditionalFormatting sqref="E9:G9">
    <cfRule type="cellIs" dxfId="4998" priority="6253" operator="equal">
      <formula>"jan."</formula>
    </cfRule>
  </conditionalFormatting>
  <conditionalFormatting sqref="E9:G9">
    <cfRule type="cellIs" dxfId="4997" priority="6252" operator="equal">
      <formula>"jan."</formula>
    </cfRule>
  </conditionalFormatting>
  <conditionalFormatting sqref="E9:G9">
    <cfRule type="cellIs" dxfId="4996" priority="6251" operator="equal">
      <formula>"jan."</formula>
    </cfRule>
  </conditionalFormatting>
  <conditionalFormatting sqref="E9:G9">
    <cfRule type="cellIs" dxfId="4995" priority="6250" operator="equal">
      <formula>"jan."</formula>
    </cfRule>
  </conditionalFormatting>
  <conditionalFormatting sqref="E9:G9">
    <cfRule type="cellIs" dxfId="4994" priority="6249" operator="equal">
      <formula>"jan."</formula>
    </cfRule>
  </conditionalFormatting>
  <conditionalFormatting sqref="E9:G9">
    <cfRule type="cellIs" dxfId="4993" priority="6248" operator="equal">
      <formula>"jan."</formula>
    </cfRule>
  </conditionalFormatting>
  <conditionalFormatting sqref="E9:G9">
    <cfRule type="cellIs" dxfId="4992" priority="6247" operator="equal">
      <formula>"jan."</formula>
    </cfRule>
  </conditionalFormatting>
  <conditionalFormatting sqref="E9:G9">
    <cfRule type="cellIs" dxfId="4991" priority="6246" operator="equal">
      <formula>"jan."</formula>
    </cfRule>
  </conditionalFormatting>
  <conditionalFormatting sqref="E9:G9">
    <cfRule type="cellIs" dxfId="4990" priority="6245" operator="equal">
      <formula>"jan."</formula>
    </cfRule>
  </conditionalFormatting>
  <conditionalFormatting sqref="E9:G9">
    <cfRule type="cellIs" dxfId="4989" priority="6244" operator="equal">
      <formula>"jan."</formula>
    </cfRule>
  </conditionalFormatting>
  <conditionalFormatting sqref="E9:G9">
    <cfRule type="cellIs" dxfId="4988" priority="6243" operator="equal">
      <formula>"jan."</formula>
    </cfRule>
  </conditionalFormatting>
  <conditionalFormatting sqref="E9:G9">
    <cfRule type="cellIs" dxfId="4987" priority="6242" operator="equal">
      <formula>"jan."</formula>
    </cfRule>
  </conditionalFormatting>
  <conditionalFormatting sqref="E9:G9">
    <cfRule type="cellIs" dxfId="4986" priority="6241" operator="equal">
      <formula>"jan."</formula>
    </cfRule>
  </conditionalFormatting>
  <conditionalFormatting sqref="E9:G9">
    <cfRule type="cellIs" dxfId="4985" priority="6240" operator="equal">
      <formula>"jan."</formula>
    </cfRule>
  </conditionalFormatting>
  <conditionalFormatting sqref="E9:G9">
    <cfRule type="cellIs" dxfId="4984" priority="6239" operator="equal">
      <formula>"jan."</formula>
    </cfRule>
  </conditionalFormatting>
  <conditionalFormatting sqref="E9:G9">
    <cfRule type="cellIs" dxfId="4983" priority="6238" operator="equal">
      <formula>"jan."</formula>
    </cfRule>
  </conditionalFormatting>
  <conditionalFormatting sqref="E9:G9">
    <cfRule type="cellIs" dxfId="4982" priority="6237" operator="equal">
      <formula>"jan."</formula>
    </cfRule>
  </conditionalFormatting>
  <conditionalFormatting sqref="E9:G9">
    <cfRule type="cellIs" dxfId="4981" priority="6236" operator="equal">
      <formula>"jan."</formula>
    </cfRule>
  </conditionalFormatting>
  <conditionalFormatting sqref="E9:G9">
    <cfRule type="cellIs" dxfId="4980" priority="6235" operator="equal">
      <formula>"jan."</formula>
    </cfRule>
  </conditionalFormatting>
  <conditionalFormatting sqref="E9:G9">
    <cfRule type="cellIs" dxfId="4979" priority="6234" operator="equal">
      <formula>"jan."</formula>
    </cfRule>
  </conditionalFormatting>
  <conditionalFormatting sqref="E9:G9">
    <cfRule type="cellIs" dxfId="4978" priority="6233" operator="equal">
      <formula>"jan."</formula>
    </cfRule>
  </conditionalFormatting>
  <conditionalFormatting sqref="E9:G9">
    <cfRule type="cellIs" dxfId="4977" priority="6232" operator="equal">
      <formula>"jan."</formula>
    </cfRule>
  </conditionalFormatting>
  <conditionalFormatting sqref="E9:G9">
    <cfRule type="cellIs" dxfId="4976" priority="6231" operator="equal">
      <formula>"jan."</formula>
    </cfRule>
  </conditionalFormatting>
  <conditionalFormatting sqref="E9:G9">
    <cfRule type="cellIs" dxfId="4975" priority="6230" operator="equal">
      <formula>"jan."</formula>
    </cfRule>
  </conditionalFormatting>
  <conditionalFormatting sqref="E9:G9">
    <cfRule type="cellIs" dxfId="4974" priority="6229" operator="equal">
      <formula>"jan."</formula>
    </cfRule>
  </conditionalFormatting>
  <conditionalFormatting sqref="E9:G9">
    <cfRule type="cellIs" dxfId="4973" priority="6228" operator="equal">
      <formula>"jan."</formula>
    </cfRule>
  </conditionalFormatting>
  <conditionalFormatting sqref="E9:G9">
    <cfRule type="cellIs" dxfId="4972" priority="6227" operator="equal">
      <formula>"jan."</formula>
    </cfRule>
  </conditionalFormatting>
  <conditionalFormatting sqref="E9:G9">
    <cfRule type="cellIs" dxfId="4971" priority="6226" operator="equal">
      <formula>"jan."</formula>
    </cfRule>
  </conditionalFormatting>
  <conditionalFormatting sqref="E9:G9">
    <cfRule type="cellIs" dxfId="4970" priority="6225" operator="equal">
      <formula>"jan."</formula>
    </cfRule>
  </conditionalFormatting>
  <conditionalFormatting sqref="E9:G9">
    <cfRule type="cellIs" dxfId="4969" priority="6224" operator="equal">
      <formula>"jan."</formula>
    </cfRule>
  </conditionalFormatting>
  <conditionalFormatting sqref="E9:G9">
    <cfRule type="cellIs" dxfId="4968" priority="6223" operator="equal">
      <formula>"jan."</formula>
    </cfRule>
  </conditionalFormatting>
  <conditionalFormatting sqref="E9:G9">
    <cfRule type="cellIs" dxfId="4967" priority="6222" operator="equal">
      <formula>"jan."</formula>
    </cfRule>
  </conditionalFormatting>
  <conditionalFormatting sqref="E9:G9">
    <cfRule type="cellIs" dxfId="4966" priority="6221" operator="equal">
      <formula>"jan."</formula>
    </cfRule>
  </conditionalFormatting>
  <conditionalFormatting sqref="E9:G9">
    <cfRule type="cellIs" dxfId="4965" priority="6220" operator="equal">
      <formula>"jan."</formula>
    </cfRule>
  </conditionalFormatting>
  <conditionalFormatting sqref="E9:G9">
    <cfRule type="cellIs" dxfId="4964" priority="6219" operator="equal">
      <formula>"jan."</formula>
    </cfRule>
  </conditionalFormatting>
  <conditionalFormatting sqref="E9:G9">
    <cfRule type="cellIs" dxfId="4963" priority="6218" operator="equal">
      <formula>"jan."</formula>
    </cfRule>
  </conditionalFormatting>
  <conditionalFormatting sqref="E9:G9">
    <cfRule type="cellIs" dxfId="4962" priority="6217" operator="equal">
      <formula>"jan."</formula>
    </cfRule>
  </conditionalFormatting>
  <conditionalFormatting sqref="E9:G9">
    <cfRule type="cellIs" dxfId="4961" priority="6216" operator="equal">
      <formula>"jan."</formula>
    </cfRule>
  </conditionalFormatting>
  <conditionalFormatting sqref="E9:G9">
    <cfRule type="cellIs" dxfId="4960" priority="6215" operator="equal">
      <formula>"jan."</formula>
    </cfRule>
  </conditionalFormatting>
  <conditionalFormatting sqref="E9:G9">
    <cfRule type="cellIs" dxfId="4959" priority="6214" operator="equal">
      <formula>"jan."</formula>
    </cfRule>
  </conditionalFormatting>
  <conditionalFormatting sqref="E9:G9">
    <cfRule type="cellIs" dxfId="4958" priority="6213" operator="equal">
      <formula>"jan."</formula>
    </cfRule>
  </conditionalFormatting>
  <conditionalFormatting sqref="E9:G9">
    <cfRule type="cellIs" dxfId="4957" priority="6212" operator="equal">
      <formula>"jan."</formula>
    </cfRule>
  </conditionalFormatting>
  <conditionalFormatting sqref="E9:G9">
    <cfRule type="cellIs" dxfId="4956" priority="6211" operator="equal">
      <formula>"jan."</formula>
    </cfRule>
  </conditionalFormatting>
  <conditionalFormatting sqref="E9:G9">
    <cfRule type="cellIs" dxfId="4955" priority="6210" operator="equal">
      <formula>"jan."</formula>
    </cfRule>
  </conditionalFormatting>
  <conditionalFormatting sqref="E9:G9">
    <cfRule type="cellIs" dxfId="4954" priority="6209" operator="equal">
      <formula>"jan."</formula>
    </cfRule>
  </conditionalFormatting>
  <conditionalFormatting sqref="E9:G9">
    <cfRule type="cellIs" dxfId="4953" priority="6208" operator="equal">
      <formula>"jan."</formula>
    </cfRule>
  </conditionalFormatting>
  <conditionalFormatting sqref="E9:G9">
    <cfRule type="cellIs" dxfId="4952" priority="6207" operator="equal">
      <formula>"jan."</formula>
    </cfRule>
  </conditionalFormatting>
  <conditionalFormatting sqref="E9:G9">
    <cfRule type="cellIs" dxfId="4951" priority="6206" operator="equal">
      <formula>"jan."</formula>
    </cfRule>
  </conditionalFormatting>
  <conditionalFormatting sqref="E9:G9">
    <cfRule type="cellIs" dxfId="4950" priority="6205" operator="equal">
      <formula>"jan."</formula>
    </cfRule>
  </conditionalFormatting>
  <conditionalFormatting sqref="E9:G9">
    <cfRule type="cellIs" dxfId="4949" priority="6204" operator="equal">
      <formula>"jan."</formula>
    </cfRule>
  </conditionalFormatting>
  <conditionalFormatting sqref="E9:G9">
    <cfRule type="cellIs" dxfId="4948" priority="6203" operator="equal">
      <formula>"jan."</formula>
    </cfRule>
  </conditionalFormatting>
  <conditionalFormatting sqref="E9:G9">
    <cfRule type="cellIs" dxfId="4947" priority="6202" operator="equal">
      <formula>"jan."</formula>
    </cfRule>
  </conditionalFormatting>
  <conditionalFormatting sqref="E9:G9">
    <cfRule type="cellIs" dxfId="4946" priority="6201" operator="equal">
      <formula>"jan."</formula>
    </cfRule>
  </conditionalFormatting>
  <conditionalFormatting sqref="E9:G9">
    <cfRule type="cellIs" dxfId="4945" priority="6200" operator="equal">
      <formula>"jan."</formula>
    </cfRule>
  </conditionalFormatting>
  <conditionalFormatting sqref="E9:G9">
    <cfRule type="cellIs" dxfId="4944" priority="6199" operator="equal">
      <formula>"jan."</formula>
    </cfRule>
  </conditionalFormatting>
  <conditionalFormatting sqref="E9:G9">
    <cfRule type="cellIs" dxfId="4943" priority="6198" operator="equal">
      <formula>"jan."</formula>
    </cfRule>
  </conditionalFormatting>
  <conditionalFormatting sqref="E9:G9">
    <cfRule type="cellIs" dxfId="4942" priority="6197" operator="equal">
      <formula>"jan."</formula>
    </cfRule>
  </conditionalFormatting>
  <conditionalFormatting sqref="E9:G9">
    <cfRule type="cellIs" dxfId="4941" priority="6196" operator="equal">
      <formula>"jan."</formula>
    </cfRule>
  </conditionalFormatting>
  <conditionalFormatting sqref="E9:G9">
    <cfRule type="cellIs" dxfId="4940" priority="6195" operator="equal">
      <formula>"jan."</formula>
    </cfRule>
  </conditionalFormatting>
  <conditionalFormatting sqref="E9:G9">
    <cfRule type="cellIs" dxfId="4939" priority="6194" operator="equal">
      <formula>"jan."</formula>
    </cfRule>
  </conditionalFormatting>
  <conditionalFormatting sqref="E9:G9">
    <cfRule type="cellIs" dxfId="4938" priority="6193" operator="equal">
      <formula>"jan."</formula>
    </cfRule>
  </conditionalFormatting>
  <conditionalFormatting sqref="E9:G9">
    <cfRule type="cellIs" dxfId="4937" priority="6192" operator="equal">
      <formula>"jan."</formula>
    </cfRule>
  </conditionalFormatting>
  <conditionalFormatting sqref="E9:G9">
    <cfRule type="cellIs" dxfId="4936" priority="6191" operator="equal">
      <formula>"jan."</formula>
    </cfRule>
  </conditionalFormatting>
  <conditionalFormatting sqref="E9:G9">
    <cfRule type="cellIs" dxfId="4935" priority="6190" operator="equal">
      <formula>"jan."</formula>
    </cfRule>
  </conditionalFormatting>
  <conditionalFormatting sqref="E9:G9">
    <cfRule type="cellIs" dxfId="4934" priority="6189" operator="equal">
      <formula>"jan."</formula>
    </cfRule>
  </conditionalFormatting>
  <conditionalFormatting sqref="E9:G9">
    <cfRule type="cellIs" dxfId="4933" priority="6188" operator="equal">
      <formula>"jan."</formula>
    </cfRule>
  </conditionalFormatting>
  <conditionalFormatting sqref="E9:G9">
    <cfRule type="cellIs" dxfId="4932" priority="6187" operator="equal">
      <formula>"jan."</formula>
    </cfRule>
  </conditionalFormatting>
  <conditionalFormatting sqref="E9:G9">
    <cfRule type="cellIs" dxfId="4931" priority="6186" operator="equal">
      <formula>"jan."</formula>
    </cfRule>
  </conditionalFormatting>
  <conditionalFormatting sqref="E9:G9">
    <cfRule type="cellIs" dxfId="4930" priority="6185" operator="equal">
      <formula>"jan."</formula>
    </cfRule>
  </conditionalFormatting>
  <conditionalFormatting sqref="E9:G9">
    <cfRule type="cellIs" dxfId="4929" priority="6184" operator="equal">
      <formula>"jan."</formula>
    </cfRule>
  </conditionalFormatting>
  <conditionalFormatting sqref="E9:G9">
    <cfRule type="cellIs" dxfId="4928" priority="6183" operator="equal">
      <formula>"jan."</formula>
    </cfRule>
  </conditionalFormatting>
  <conditionalFormatting sqref="E9:G9">
    <cfRule type="cellIs" dxfId="4927" priority="6182" operator="equal">
      <formula>"jan."</formula>
    </cfRule>
  </conditionalFormatting>
  <conditionalFormatting sqref="E9:G9">
    <cfRule type="cellIs" dxfId="4926" priority="6181" operator="equal">
      <formula>"jan."</formula>
    </cfRule>
  </conditionalFormatting>
  <conditionalFormatting sqref="E9:G9">
    <cfRule type="cellIs" dxfId="4925" priority="6180" operator="equal">
      <formula>"jan."</formula>
    </cfRule>
  </conditionalFormatting>
  <conditionalFormatting sqref="E9:G9">
    <cfRule type="cellIs" dxfId="4924" priority="6179" operator="equal">
      <formula>"jan."</formula>
    </cfRule>
  </conditionalFormatting>
  <conditionalFormatting sqref="E9:G9">
    <cfRule type="cellIs" dxfId="4923" priority="6178" operator="equal">
      <formula>"jan."</formula>
    </cfRule>
  </conditionalFormatting>
  <conditionalFormatting sqref="E9:G9">
    <cfRule type="cellIs" dxfId="4922" priority="6177" operator="equal">
      <formula>"jan."</formula>
    </cfRule>
  </conditionalFormatting>
  <conditionalFormatting sqref="E9:G9">
    <cfRule type="cellIs" dxfId="4921" priority="6176" operator="equal">
      <formula>"jan."</formula>
    </cfRule>
  </conditionalFormatting>
  <conditionalFormatting sqref="E9:G9">
    <cfRule type="cellIs" dxfId="4920" priority="6175" operator="equal">
      <formula>"jan."</formula>
    </cfRule>
  </conditionalFormatting>
  <conditionalFormatting sqref="E9:G9">
    <cfRule type="cellIs" dxfId="4919" priority="6174" operator="equal">
      <formula>"jan."</formula>
    </cfRule>
  </conditionalFormatting>
  <conditionalFormatting sqref="E9:G9">
    <cfRule type="cellIs" dxfId="4918" priority="6173" operator="equal">
      <formula>"jan."</formula>
    </cfRule>
  </conditionalFormatting>
  <conditionalFormatting sqref="E9:G9">
    <cfRule type="cellIs" dxfId="4917" priority="6172" operator="equal">
      <formula>"jan."</formula>
    </cfRule>
  </conditionalFormatting>
  <conditionalFormatting sqref="E9:G9">
    <cfRule type="cellIs" dxfId="4916" priority="6171" operator="equal">
      <formula>"jan."</formula>
    </cfRule>
  </conditionalFormatting>
  <conditionalFormatting sqref="E9:G9">
    <cfRule type="cellIs" dxfId="4915" priority="6170" operator="equal">
      <formula>"jan."</formula>
    </cfRule>
  </conditionalFormatting>
  <conditionalFormatting sqref="E9:G9">
    <cfRule type="cellIs" dxfId="4914" priority="6169" operator="equal">
      <formula>"jan."</formula>
    </cfRule>
  </conditionalFormatting>
  <conditionalFormatting sqref="E9:G9">
    <cfRule type="cellIs" dxfId="4913" priority="6168" operator="equal">
      <formula>"jan."</formula>
    </cfRule>
  </conditionalFormatting>
  <conditionalFormatting sqref="E9:G9">
    <cfRule type="cellIs" dxfId="4912" priority="6167" operator="equal">
      <formula>"jan."</formula>
    </cfRule>
  </conditionalFormatting>
  <conditionalFormatting sqref="E9:G9">
    <cfRule type="cellIs" dxfId="4911" priority="6166" operator="equal">
      <formula>"jan."</formula>
    </cfRule>
  </conditionalFormatting>
  <conditionalFormatting sqref="E9:G9">
    <cfRule type="cellIs" dxfId="4910" priority="6165" operator="equal">
      <formula>"jan."</formula>
    </cfRule>
  </conditionalFormatting>
  <conditionalFormatting sqref="E9:G9">
    <cfRule type="cellIs" dxfId="4909" priority="6164" operator="equal">
      <formula>"jan."</formula>
    </cfRule>
  </conditionalFormatting>
  <conditionalFormatting sqref="E9:G9">
    <cfRule type="cellIs" dxfId="4908" priority="6163" operator="equal">
      <formula>"jan."</formula>
    </cfRule>
  </conditionalFormatting>
  <conditionalFormatting sqref="E9:G9">
    <cfRule type="cellIs" dxfId="4907" priority="6162" operator="equal">
      <formula>"jan."</formula>
    </cfRule>
  </conditionalFormatting>
  <conditionalFormatting sqref="E9:G9">
    <cfRule type="cellIs" dxfId="4906" priority="6161" operator="equal">
      <formula>"jan."</formula>
    </cfRule>
  </conditionalFormatting>
  <conditionalFormatting sqref="E9:G9">
    <cfRule type="cellIs" dxfId="4905" priority="6160" operator="equal">
      <formula>"jan."</formula>
    </cfRule>
  </conditionalFormatting>
  <conditionalFormatting sqref="E9:G9">
    <cfRule type="cellIs" dxfId="4904" priority="6159" operator="equal">
      <formula>"jan."</formula>
    </cfRule>
  </conditionalFormatting>
  <conditionalFormatting sqref="E9:G9">
    <cfRule type="cellIs" dxfId="4903" priority="6158" operator="equal">
      <formula>"jan."</formula>
    </cfRule>
  </conditionalFormatting>
  <conditionalFormatting sqref="E9:G9">
    <cfRule type="cellIs" dxfId="4902" priority="6157" operator="equal">
      <formula>"jan."</formula>
    </cfRule>
  </conditionalFormatting>
  <conditionalFormatting sqref="E9:G9">
    <cfRule type="cellIs" dxfId="4901" priority="6156" operator="equal">
      <formula>"jan."</formula>
    </cfRule>
  </conditionalFormatting>
  <conditionalFormatting sqref="E9:G9">
    <cfRule type="cellIs" dxfId="4900" priority="6155" operator="equal">
      <formula>"jan."</formula>
    </cfRule>
  </conditionalFormatting>
  <conditionalFormatting sqref="E9:G9">
    <cfRule type="cellIs" dxfId="4899" priority="6154" operator="equal">
      <formula>"jan."</formula>
    </cfRule>
  </conditionalFormatting>
  <conditionalFormatting sqref="E9:G9">
    <cfRule type="cellIs" dxfId="4898" priority="6153" operator="equal">
      <formula>"jan."</formula>
    </cfRule>
  </conditionalFormatting>
  <conditionalFormatting sqref="E9:G9">
    <cfRule type="cellIs" dxfId="4897" priority="6152" operator="equal">
      <formula>"jan."</formula>
    </cfRule>
  </conditionalFormatting>
  <conditionalFormatting sqref="E9:G9">
    <cfRule type="cellIs" dxfId="4896" priority="6151" operator="equal">
      <formula>"jan."</formula>
    </cfRule>
  </conditionalFormatting>
  <conditionalFormatting sqref="E9:G9">
    <cfRule type="cellIs" dxfId="4895" priority="6150" operator="equal">
      <formula>"jan."</formula>
    </cfRule>
  </conditionalFormatting>
  <conditionalFormatting sqref="E9:G9">
    <cfRule type="cellIs" dxfId="4894" priority="6149" operator="equal">
      <formula>"jan."</formula>
    </cfRule>
  </conditionalFormatting>
  <conditionalFormatting sqref="E9:G9">
    <cfRule type="cellIs" dxfId="4893" priority="6148" operator="equal">
      <formula>"jan."</formula>
    </cfRule>
  </conditionalFormatting>
  <conditionalFormatting sqref="E9:G9">
    <cfRule type="cellIs" dxfId="4892" priority="6147" operator="equal">
      <formula>"jan."</formula>
    </cfRule>
  </conditionalFormatting>
  <conditionalFormatting sqref="E9:G9">
    <cfRule type="cellIs" dxfId="4891" priority="6146" operator="equal">
      <formula>"jan."</formula>
    </cfRule>
  </conditionalFormatting>
  <conditionalFormatting sqref="E9:G9">
    <cfRule type="cellIs" dxfId="4890" priority="6145" operator="equal">
      <formula>"jan."</formula>
    </cfRule>
  </conditionalFormatting>
  <conditionalFormatting sqref="E9:G9">
    <cfRule type="cellIs" dxfId="4889" priority="6143" operator="equal">
      <formula>"jan."</formula>
    </cfRule>
  </conditionalFormatting>
  <conditionalFormatting sqref="E9:G9">
    <cfRule type="cellIs" dxfId="4888" priority="6142" operator="equal">
      <formula>"jan."</formula>
    </cfRule>
  </conditionalFormatting>
  <conditionalFormatting sqref="E9:G9">
    <cfRule type="cellIs" dxfId="4887" priority="6141" operator="equal">
      <formula>"jan."</formula>
    </cfRule>
  </conditionalFormatting>
  <conditionalFormatting sqref="E9:G9">
    <cfRule type="cellIs" dxfId="4886" priority="6140" operator="equal">
      <formula>"jan."</formula>
    </cfRule>
  </conditionalFormatting>
  <conditionalFormatting sqref="E9:G9">
    <cfRule type="cellIs" dxfId="4885" priority="6139" operator="equal">
      <formula>"jan."</formula>
    </cfRule>
  </conditionalFormatting>
  <conditionalFormatting sqref="E9:G9">
    <cfRule type="cellIs" dxfId="4884" priority="6138" operator="equal">
      <formula>"jan."</formula>
    </cfRule>
  </conditionalFormatting>
  <conditionalFormatting sqref="E9:G9">
    <cfRule type="cellIs" dxfId="4883" priority="6137" operator="equal">
      <formula>"jan."</formula>
    </cfRule>
  </conditionalFormatting>
  <conditionalFormatting sqref="E9:G9">
    <cfRule type="cellIs" dxfId="4882" priority="6136" operator="equal">
      <formula>"jan."</formula>
    </cfRule>
  </conditionalFormatting>
  <conditionalFormatting sqref="E9:G9">
    <cfRule type="cellIs" dxfId="4881" priority="6135" operator="equal">
      <formula>"jan."</formula>
    </cfRule>
  </conditionalFormatting>
  <conditionalFormatting sqref="E9:G9">
    <cfRule type="cellIs" dxfId="4880" priority="6134" operator="equal">
      <formula>"jan."</formula>
    </cfRule>
  </conditionalFormatting>
  <conditionalFormatting sqref="E9:G9">
    <cfRule type="cellIs" dxfId="4879" priority="6133" operator="equal">
      <formula>"jan."</formula>
    </cfRule>
  </conditionalFormatting>
  <conditionalFormatting sqref="E9:G9">
    <cfRule type="cellIs" dxfId="4878" priority="6131" operator="equal">
      <formula>"jan."</formula>
    </cfRule>
  </conditionalFormatting>
  <conditionalFormatting sqref="E9:G9">
    <cfRule type="cellIs" dxfId="4877" priority="6130" operator="equal">
      <formula>"jan."</formula>
    </cfRule>
  </conditionalFormatting>
  <conditionalFormatting sqref="E9:G9">
    <cfRule type="cellIs" dxfId="4876" priority="6129" operator="equal">
      <formula>"jan."</formula>
    </cfRule>
  </conditionalFormatting>
  <conditionalFormatting sqref="E9:G9">
    <cfRule type="cellIs" dxfId="4875" priority="6128" operator="equal">
      <formula>"jan."</formula>
    </cfRule>
  </conditionalFormatting>
  <conditionalFormatting sqref="E9:G9">
    <cfRule type="cellIs" dxfId="4874" priority="6127" operator="equal">
      <formula>"jan."</formula>
    </cfRule>
  </conditionalFormatting>
  <conditionalFormatting sqref="E9:G9">
    <cfRule type="cellIs" dxfId="4873" priority="6126" operator="equal">
      <formula>"jan."</formula>
    </cfRule>
  </conditionalFormatting>
  <conditionalFormatting sqref="E9:G9">
    <cfRule type="cellIs" dxfId="4872" priority="6125" operator="equal">
      <formula>"jan."</formula>
    </cfRule>
  </conditionalFormatting>
  <conditionalFormatting sqref="E9:G9">
    <cfRule type="cellIs" dxfId="4871" priority="6124" operator="equal">
      <formula>"jan."</formula>
    </cfRule>
  </conditionalFormatting>
  <conditionalFormatting sqref="E9:G9">
    <cfRule type="cellIs" dxfId="4870" priority="6123" operator="equal">
      <formula>"jan."</formula>
    </cfRule>
  </conditionalFormatting>
  <conditionalFormatting sqref="E9:G9">
    <cfRule type="cellIs" dxfId="4869" priority="6122" operator="equal">
      <formula>"jan."</formula>
    </cfRule>
  </conditionalFormatting>
  <conditionalFormatting sqref="E9:G9">
    <cfRule type="cellIs" dxfId="4868" priority="6120" operator="equal">
      <formula>"jan."</formula>
    </cfRule>
  </conditionalFormatting>
  <conditionalFormatting sqref="E9:G9">
    <cfRule type="cellIs" dxfId="4867" priority="6119" operator="equal">
      <formula>"jan."</formula>
    </cfRule>
  </conditionalFormatting>
  <conditionalFormatting sqref="E9:G9">
    <cfRule type="cellIs" dxfId="4866" priority="6118" operator="equal">
      <formula>"jan."</formula>
    </cfRule>
  </conditionalFormatting>
  <conditionalFormatting sqref="E9:G9">
    <cfRule type="cellIs" dxfId="4865" priority="6117" operator="equal">
      <formula>"jan."</formula>
    </cfRule>
  </conditionalFormatting>
  <conditionalFormatting sqref="E9:G9">
    <cfRule type="cellIs" dxfId="4864" priority="6116" operator="equal">
      <formula>"jan."</formula>
    </cfRule>
  </conditionalFormatting>
  <conditionalFormatting sqref="E9:G9">
    <cfRule type="cellIs" dxfId="4863" priority="6114" operator="equal">
      <formula>"jan."</formula>
    </cfRule>
  </conditionalFormatting>
  <conditionalFormatting sqref="E9:G9">
    <cfRule type="cellIs" dxfId="4862" priority="6112" operator="equal">
      <formula>"jan."</formula>
    </cfRule>
  </conditionalFormatting>
  <conditionalFormatting sqref="E9:G9">
    <cfRule type="cellIs" dxfId="4861" priority="6111" operator="equal">
      <formula>"jan."</formula>
    </cfRule>
  </conditionalFormatting>
  <conditionalFormatting sqref="E9:G9">
    <cfRule type="cellIs" dxfId="4860" priority="6109" operator="equal">
      <formula>"jan."</formula>
    </cfRule>
  </conditionalFormatting>
  <conditionalFormatting sqref="E9:G9">
    <cfRule type="cellIs" dxfId="4859" priority="6108" operator="equal">
      <formula>"jan."</formula>
    </cfRule>
  </conditionalFormatting>
  <conditionalFormatting sqref="E9:G9">
    <cfRule type="cellIs" dxfId="4858" priority="6107" operator="equal">
      <formula>"jan."</formula>
    </cfRule>
  </conditionalFormatting>
  <conditionalFormatting sqref="E9:G9">
    <cfRule type="cellIs" dxfId="4857" priority="6106" operator="equal">
      <formula>"jan."</formula>
    </cfRule>
  </conditionalFormatting>
  <conditionalFormatting sqref="E9:G9">
    <cfRule type="cellIs" dxfId="4856" priority="6104" operator="equal">
      <formula>"jan."</formula>
    </cfRule>
  </conditionalFormatting>
  <conditionalFormatting sqref="E9:G9">
    <cfRule type="cellIs" dxfId="4855" priority="6103" operator="equal">
      <formula>"jan."</formula>
    </cfRule>
  </conditionalFormatting>
  <conditionalFormatting sqref="E9:G9">
    <cfRule type="cellIs" dxfId="4854" priority="6102" operator="equal">
      <formula>"jan."</formula>
    </cfRule>
  </conditionalFormatting>
  <conditionalFormatting sqref="E9:G9">
    <cfRule type="cellIs" dxfId="4853" priority="6101" operator="equal">
      <formula>"jan."</formula>
    </cfRule>
  </conditionalFormatting>
  <conditionalFormatting sqref="E9:G9">
    <cfRule type="cellIs" dxfId="4852" priority="6100" operator="equal">
      <formula>"jan."</formula>
    </cfRule>
  </conditionalFormatting>
  <conditionalFormatting sqref="E9:G9">
    <cfRule type="cellIs" dxfId="4851" priority="6099" operator="equal">
      <formula>"jan."</formula>
    </cfRule>
  </conditionalFormatting>
  <conditionalFormatting sqref="E9:G9">
    <cfRule type="cellIs" dxfId="4850" priority="6098" operator="equal">
      <formula>"jan."</formula>
    </cfRule>
  </conditionalFormatting>
  <conditionalFormatting sqref="E9:G9">
    <cfRule type="cellIs" dxfId="4849" priority="6097" operator="equal">
      <formula>"jan."</formula>
    </cfRule>
  </conditionalFormatting>
  <conditionalFormatting sqref="E9:G9">
    <cfRule type="cellIs" dxfId="4848" priority="6096" operator="equal">
      <formula>"jan."</formula>
    </cfRule>
  </conditionalFormatting>
  <conditionalFormatting sqref="E9:G9">
    <cfRule type="cellIs" dxfId="4847" priority="6095" operator="equal">
      <formula>"jan."</formula>
    </cfRule>
  </conditionalFormatting>
  <conditionalFormatting sqref="E9:G9">
    <cfRule type="cellIs" dxfId="4846" priority="6094" operator="equal">
      <formula>"jan."</formula>
    </cfRule>
  </conditionalFormatting>
  <conditionalFormatting sqref="E9:G9">
    <cfRule type="cellIs" dxfId="4845" priority="6093" operator="equal">
      <formula>"jan."</formula>
    </cfRule>
  </conditionalFormatting>
  <conditionalFormatting sqref="E9:G9">
    <cfRule type="cellIs" dxfId="4844" priority="6092" operator="equal">
      <formula>"jan."</formula>
    </cfRule>
  </conditionalFormatting>
  <conditionalFormatting sqref="E9:G9">
    <cfRule type="cellIs" dxfId="4843" priority="6091" operator="equal">
      <formula>"jan."</formula>
    </cfRule>
  </conditionalFormatting>
  <conditionalFormatting sqref="E9:G9">
    <cfRule type="cellIs" dxfId="4842" priority="6090" operator="equal">
      <formula>"jan."</formula>
    </cfRule>
  </conditionalFormatting>
  <conditionalFormatting sqref="E9:G9">
    <cfRule type="cellIs" dxfId="4841" priority="6089" operator="equal">
      <formula>"jan."</formula>
    </cfRule>
  </conditionalFormatting>
  <conditionalFormatting sqref="E9:G9">
    <cfRule type="cellIs" dxfId="4840" priority="6088" operator="equal">
      <formula>"jan."</formula>
    </cfRule>
  </conditionalFormatting>
  <conditionalFormatting sqref="E9:G9">
    <cfRule type="cellIs" dxfId="4839" priority="6087" operator="equal">
      <formula>"jan."</formula>
    </cfRule>
  </conditionalFormatting>
  <conditionalFormatting sqref="E9:G9">
    <cfRule type="cellIs" dxfId="4838" priority="6086" operator="equal">
      <formula>"jan."</formula>
    </cfRule>
  </conditionalFormatting>
  <conditionalFormatting sqref="E9:G9">
    <cfRule type="cellIs" dxfId="4837" priority="6085" operator="equal">
      <formula>"jan."</formula>
    </cfRule>
  </conditionalFormatting>
  <conditionalFormatting sqref="E9:G9">
    <cfRule type="cellIs" dxfId="4836" priority="6084" operator="equal">
      <formula>"jan."</formula>
    </cfRule>
  </conditionalFormatting>
  <conditionalFormatting sqref="E9:G9">
    <cfRule type="cellIs" dxfId="4835" priority="6082" operator="equal">
      <formula>"jan."</formula>
    </cfRule>
  </conditionalFormatting>
  <conditionalFormatting sqref="E9:G9">
    <cfRule type="cellIs" dxfId="4834" priority="6081" operator="equal">
      <formula>"jan."</formula>
    </cfRule>
  </conditionalFormatting>
  <conditionalFormatting sqref="E9:G9">
    <cfRule type="cellIs" dxfId="4833" priority="6079" operator="equal">
      <formula>"jan."</formula>
    </cfRule>
  </conditionalFormatting>
  <conditionalFormatting sqref="E9:G9">
    <cfRule type="cellIs" dxfId="4832" priority="6076" operator="equal">
      <formula>"jan."</formula>
    </cfRule>
  </conditionalFormatting>
  <conditionalFormatting sqref="E9:G9">
    <cfRule type="cellIs" dxfId="4831" priority="6075" operator="equal">
      <formula>"jan."</formula>
    </cfRule>
  </conditionalFormatting>
  <conditionalFormatting sqref="E9:G9">
    <cfRule type="cellIs" dxfId="4830" priority="6074" operator="equal">
      <formula>"jan."</formula>
    </cfRule>
  </conditionalFormatting>
  <conditionalFormatting sqref="E9:G9">
    <cfRule type="cellIs" dxfId="4829" priority="6073" operator="equal">
      <formula>"jan."</formula>
    </cfRule>
  </conditionalFormatting>
  <conditionalFormatting sqref="E9:G9">
    <cfRule type="cellIs" dxfId="4828" priority="6072" operator="equal">
      <formula>"jan."</formula>
    </cfRule>
  </conditionalFormatting>
  <conditionalFormatting sqref="E9:G9">
    <cfRule type="cellIs" dxfId="4827" priority="6071" operator="equal">
      <formula>"jan."</formula>
    </cfRule>
  </conditionalFormatting>
  <conditionalFormatting sqref="E9:G9">
    <cfRule type="cellIs" dxfId="4826" priority="6070" operator="equal">
      <formula>"jan."</formula>
    </cfRule>
  </conditionalFormatting>
  <conditionalFormatting sqref="E9:G9">
    <cfRule type="cellIs" dxfId="4825" priority="6069" operator="equal">
      <formula>"jan."</formula>
    </cfRule>
  </conditionalFormatting>
  <conditionalFormatting sqref="E9:G9">
    <cfRule type="cellIs" dxfId="4824" priority="6068" operator="equal">
      <formula>"jan."</formula>
    </cfRule>
  </conditionalFormatting>
  <conditionalFormatting sqref="E9:G9">
    <cfRule type="cellIs" dxfId="4823" priority="6066" operator="equal">
      <formula>"jan."</formula>
    </cfRule>
  </conditionalFormatting>
  <conditionalFormatting sqref="E9:G9">
    <cfRule type="cellIs" dxfId="4822" priority="6065" operator="equal">
      <formula>"jan."</formula>
    </cfRule>
  </conditionalFormatting>
  <conditionalFormatting sqref="E9:G9">
    <cfRule type="cellIs" dxfId="4821" priority="6064" operator="equal">
      <formula>"jan."</formula>
    </cfRule>
  </conditionalFormatting>
  <conditionalFormatting sqref="E9:G9">
    <cfRule type="cellIs" dxfId="4820" priority="6063" operator="equal">
      <formula>"jan."</formula>
    </cfRule>
  </conditionalFormatting>
  <conditionalFormatting sqref="E9:G9">
    <cfRule type="cellIs" dxfId="4819" priority="6062" operator="equal">
      <formula>"jan."</formula>
    </cfRule>
  </conditionalFormatting>
  <conditionalFormatting sqref="E9:G9">
    <cfRule type="cellIs" dxfId="4818" priority="6061" operator="equal">
      <formula>"jan."</formula>
    </cfRule>
  </conditionalFormatting>
  <conditionalFormatting sqref="E9:G9">
    <cfRule type="cellIs" dxfId="4817" priority="6059" operator="equal">
      <formula>"jan."</formula>
    </cfRule>
  </conditionalFormatting>
  <conditionalFormatting sqref="E9:G9">
    <cfRule type="cellIs" dxfId="4816" priority="6058" operator="equal">
      <formula>"jan."</formula>
    </cfRule>
  </conditionalFormatting>
  <conditionalFormatting sqref="E9:G9">
    <cfRule type="cellIs" dxfId="4815" priority="6056" operator="equal">
      <formula>"jan."</formula>
    </cfRule>
  </conditionalFormatting>
  <conditionalFormatting sqref="E9:G9">
    <cfRule type="cellIs" dxfId="4814" priority="6054" operator="equal">
      <formula>"jan."</formula>
    </cfRule>
  </conditionalFormatting>
  <conditionalFormatting sqref="E9:G9">
    <cfRule type="cellIs" dxfId="4813" priority="6053" operator="equal">
      <formula>"jan."</formula>
    </cfRule>
  </conditionalFormatting>
  <conditionalFormatting sqref="E9:G9">
    <cfRule type="cellIs" dxfId="4812" priority="6052" operator="equal">
      <formula>"jan."</formula>
    </cfRule>
  </conditionalFormatting>
  <conditionalFormatting sqref="E9:G9">
    <cfRule type="cellIs" dxfId="4811" priority="6051" operator="equal">
      <formula>"jan."</formula>
    </cfRule>
  </conditionalFormatting>
  <conditionalFormatting sqref="E9:G9">
    <cfRule type="cellIs" dxfId="4810" priority="6050" operator="equal">
      <formula>"jan."</formula>
    </cfRule>
  </conditionalFormatting>
  <conditionalFormatting sqref="E9:G9">
    <cfRule type="cellIs" dxfId="4809" priority="6049" operator="equal">
      <formula>"jan."</formula>
    </cfRule>
  </conditionalFormatting>
  <conditionalFormatting sqref="E9:G9">
    <cfRule type="cellIs" dxfId="4808" priority="6048" operator="equal">
      <formula>"jan."</formula>
    </cfRule>
  </conditionalFormatting>
  <conditionalFormatting sqref="E9:G9">
    <cfRule type="cellIs" dxfId="4807" priority="6047" operator="equal">
      <formula>"jan."</formula>
    </cfRule>
  </conditionalFormatting>
  <conditionalFormatting sqref="E9:G9">
    <cfRule type="cellIs" dxfId="4806" priority="6046" operator="equal">
      <formula>"jan."</formula>
    </cfRule>
  </conditionalFormatting>
  <conditionalFormatting sqref="E9:G9">
    <cfRule type="cellIs" dxfId="4805" priority="6045" operator="equal">
      <formula>"jan."</formula>
    </cfRule>
  </conditionalFormatting>
  <conditionalFormatting sqref="E9:G9">
    <cfRule type="cellIs" dxfId="4804" priority="6044" operator="equal">
      <formula>"jan."</formula>
    </cfRule>
  </conditionalFormatting>
  <conditionalFormatting sqref="E9:G9">
    <cfRule type="cellIs" dxfId="4803" priority="6043" operator="equal">
      <formula>"jan."</formula>
    </cfRule>
  </conditionalFormatting>
  <conditionalFormatting sqref="E9:G9">
    <cfRule type="cellIs" dxfId="4802" priority="6041" operator="equal">
      <formula>"jan."</formula>
    </cfRule>
  </conditionalFormatting>
  <conditionalFormatting sqref="E9:G9">
    <cfRule type="cellIs" dxfId="4801" priority="6040" operator="equal">
      <formula>"jan."</formula>
    </cfRule>
  </conditionalFormatting>
  <conditionalFormatting sqref="E9:G9">
    <cfRule type="cellIs" dxfId="4800" priority="6039" operator="equal">
      <formula>"jan."</formula>
    </cfRule>
  </conditionalFormatting>
  <conditionalFormatting sqref="E9:G9">
    <cfRule type="cellIs" dxfId="4799" priority="6038" operator="equal">
      <formula>"jan."</formula>
    </cfRule>
  </conditionalFormatting>
  <conditionalFormatting sqref="E9:G9">
    <cfRule type="cellIs" dxfId="4798" priority="6037" operator="equal">
      <formula>"jan."</formula>
    </cfRule>
  </conditionalFormatting>
  <conditionalFormatting sqref="E9:G9">
    <cfRule type="cellIs" dxfId="4797" priority="6036" operator="equal">
      <formula>"jan."</formula>
    </cfRule>
  </conditionalFormatting>
  <conditionalFormatting sqref="E9:G9">
    <cfRule type="cellIs" dxfId="4796" priority="6035" operator="equal">
      <formula>"jan."</formula>
    </cfRule>
  </conditionalFormatting>
  <conditionalFormatting sqref="E9:G9">
    <cfRule type="cellIs" dxfId="4795" priority="6034" operator="equal">
      <formula>"jan."</formula>
    </cfRule>
  </conditionalFormatting>
  <conditionalFormatting sqref="E9:G9">
    <cfRule type="cellIs" dxfId="4794" priority="6032" operator="equal">
      <formula>"jan."</formula>
    </cfRule>
  </conditionalFormatting>
  <conditionalFormatting sqref="E9:G9">
    <cfRule type="cellIs" dxfId="4793" priority="6031" operator="equal">
      <formula>"jan."</formula>
    </cfRule>
  </conditionalFormatting>
  <conditionalFormatting sqref="E9:G9">
    <cfRule type="cellIs" dxfId="4792" priority="6030" operator="equal">
      <formula>"jan."</formula>
    </cfRule>
  </conditionalFormatting>
  <conditionalFormatting sqref="E9:G9">
    <cfRule type="cellIs" dxfId="4791" priority="6029" operator="equal">
      <formula>"jan."</formula>
    </cfRule>
  </conditionalFormatting>
  <conditionalFormatting sqref="E9:G9">
    <cfRule type="cellIs" dxfId="4790" priority="6028" operator="equal">
      <formula>"jan."</formula>
    </cfRule>
  </conditionalFormatting>
  <conditionalFormatting sqref="E9:G9">
    <cfRule type="cellIs" dxfId="4789" priority="6027" operator="equal">
      <formula>"jan."</formula>
    </cfRule>
  </conditionalFormatting>
  <conditionalFormatting sqref="E9:G9">
    <cfRule type="cellIs" dxfId="4788" priority="6026" operator="equal">
      <formula>"jan."</formula>
    </cfRule>
  </conditionalFormatting>
  <conditionalFormatting sqref="E9:G9">
    <cfRule type="cellIs" dxfId="4787" priority="6025" operator="equal">
      <formula>"jan."</formula>
    </cfRule>
  </conditionalFormatting>
  <conditionalFormatting sqref="E9:G9">
    <cfRule type="cellIs" dxfId="4786" priority="6024" operator="equal">
      <formula>"jan."</formula>
    </cfRule>
  </conditionalFormatting>
  <conditionalFormatting sqref="E9:G9">
    <cfRule type="cellIs" dxfId="4785" priority="6023" operator="equal">
      <formula>"jan."</formula>
    </cfRule>
  </conditionalFormatting>
  <conditionalFormatting sqref="E9:G9">
    <cfRule type="cellIs" dxfId="4784" priority="6022" operator="equal">
      <formula>"jan."</formula>
    </cfRule>
  </conditionalFormatting>
  <conditionalFormatting sqref="E9:G9">
    <cfRule type="cellIs" dxfId="4783" priority="6021" operator="equal">
      <formula>"jan."</formula>
    </cfRule>
  </conditionalFormatting>
  <conditionalFormatting sqref="E9:G9">
    <cfRule type="cellIs" dxfId="4782" priority="6020" operator="equal">
      <formula>"jan."</formula>
    </cfRule>
  </conditionalFormatting>
  <conditionalFormatting sqref="E9:G9">
    <cfRule type="cellIs" dxfId="4781" priority="6019" operator="equal">
      <formula>"jan."</formula>
    </cfRule>
  </conditionalFormatting>
  <conditionalFormatting sqref="E9:G9">
    <cfRule type="cellIs" dxfId="4780" priority="6017" operator="equal">
      <formula>"jan."</formula>
    </cfRule>
  </conditionalFormatting>
  <conditionalFormatting sqref="E9:G9">
    <cfRule type="cellIs" dxfId="4779" priority="6014" operator="equal">
      <formula>"jan."</formula>
    </cfRule>
  </conditionalFormatting>
  <conditionalFormatting sqref="E9:G9">
    <cfRule type="cellIs" dxfId="4778" priority="6013" operator="equal">
      <formula>"jan."</formula>
    </cfRule>
  </conditionalFormatting>
  <conditionalFormatting sqref="E9:G9">
    <cfRule type="cellIs" dxfId="4777" priority="6012" operator="equal">
      <formula>"jan."</formula>
    </cfRule>
  </conditionalFormatting>
  <conditionalFormatting sqref="E9:G9">
    <cfRule type="cellIs" dxfId="4776" priority="6011" operator="equal">
      <formula>"jan."</formula>
    </cfRule>
  </conditionalFormatting>
  <conditionalFormatting sqref="E9:G9">
    <cfRule type="cellIs" dxfId="4775" priority="6010" operator="equal">
      <formula>"jan."</formula>
    </cfRule>
  </conditionalFormatting>
  <conditionalFormatting sqref="E9:G9">
    <cfRule type="cellIs" dxfId="4774" priority="6009" operator="equal">
      <formula>"jan."</formula>
    </cfRule>
  </conditionalFormatting>
  <conditionalFormatting sqref="E9:G9">
    <cfRule type="cellIs" dxfId="4773" priority="6007" operator="equal">
      <formula>"jan."</formula>
    </cfRule>
  </conditionalFormatting>
  <conditionalFormatting sqref="E9:G9">
    <cfRule type="cellIs" dxfId="4772" priority="6006" operator="equal">
      <formula>"jan."</formula>
    </cfRule>
  </conditionalFormatting>
  <conditionalFormatting sqref="E9:G9">
    <cfRule type="cellIs" dxfId="4771" priority="6005" operator="equal">
      <formula>"jan."</formula>
    </cfRule>
  </conditionalFormatting>
  <conditionalFormatting sqref="E9:G9">
    <cfRule type="cellIs" dxfId="4770" priority="6004" operator="equal">
      <formula>"jan."</formula>
    </cfRule>
  </conditionalFormatting>
  <conditionalFormatting sqref="E9:G9">
    <cfRule type="cellIs" dxfId="4769" priority="6003" operator="equal">
      <formula>"jan."</formula>
    </cfRule>
  </conditionalFormatting>
  <conditionalFormatting sqref="E9:G9">
    <cfRule type="cellIs" dxfId="4768" priority="6788" operator="equal">
      <formula>"jan."</formula>
    </cfRule>
  </conditionalFormatting>
  <conditionalFormatting sqref="E9:G9">
    <cfRule type="cellIs" dxfId="4767" priority="6594" operator="equal">
      <formula>"jan."</formula>
    </cfRule>
  </conditionalFormatting>
  <conditionalFormatting sqref="E9:G9">
    <cfRule type="cellIs" dxfId="4766" priority="6585" operator="equal">
      <formula>"jan."</formula>
    </cfRule>
  </conditionalFormatting>
  <conditionalFormatting sqref="E9:G9">
    <cfRule type="cellIs" dxfId="4765" priority="6544" operator="equal">
      <formula>"jan."</formula>
    </cfRule>
  </conditionalFormatting>
  <conditionalFormatting sqref="E9:G9">
    <cfRule type="cellIs" dxfId="4764" priority="6542" operator="equal">
      <formula>"jan."</formula>
    </cfRule>
  </conditionalFormatting>
  <conditionalFormatting sqref="E9:G9">
    <cfRule type="cellIs" dxfId="4763" priority="6524" operator="equal">
      <formula>"jan."</formula>
    </cfRule>
  </conditionalFormatting>
  <conditionalFormatting sqref="E9:G9">
    <cfRule type="cellIs" dxfId="4762" priority="6513" operator="equal">
      <formula>"jan."</formula>
    </cfRule>
  </conditionalFormatting>
  <conditionalFormatting sqref="E9:G9">
    <cfRule type="cellIs" dxfId="4761" priority="6512" operator="equal">
      <formula>"jan."</formula>
    </cfRule>
  </conditionalFormatting>
  <conditionalFormatting sqref="E9:G9">
    <cfRule type="cellIs" dxfId="4760" priority="6503" operator="equal">
      <formula>"jan."</formula>
    </cfRule>
  </conditionalFormatting>
  <conditionalFormatting sqref="E9:G9">
    <cfRule type="cellIs" dxfId="4759" priority="6401" operator="equal">
      <formula>"jan."</formula>
    </cfRule>
  </conditionalFormatting>
  <conditionalFormatting sqref="E9:G9">
    <cfRule type="cellIs" dxfId="4758" priority="6347" operator="equal">
      <formula>"jan."</formula>
    </cfRule>
  </conditionalFormatting>
  <conditionalFormatting sqref="E9:G9">
    <cfRule type="cellIs" dxfId="4757" priority="6328" operator="equal">
      <formula>"jan."</formula>
    </cfRule>
  </conditionalFormatting>
  <conditionalFormatting sqref="E9:G9">
    <cfRule type="cellIs" dxfId="4756" priority="6280" operator="equal">
      <formula>"jan."</formula>
    </cfRule>
  </conditionalFormatting>
  <conditionalFormatting sqref="E9:G9">
    <cfRule type="cellIs" dxfId="4755" priority="6277" operator="equal">
      <formula>"jan."</formula>
    </cfRule>
  </conditionalFormatting>
  <conditionalFormatting sqref="E9:G9">
    <cfRule type="cellIs" dxfId="4754" priority="6275" operator="equal">
      <formula>"jan."</formula>
    </cfRule>
  </conditionalFormatting>
  <conditionalFormatting sqref="E9:G9">
    <cfRule type="cellIs" dxfId="4753" priority="6261" operator="equal">
      <formula>"jan."</formula>
    </cfRule>
  </conditionalFormatting>
  <conditionalFormatting sqref="E9:G9">
    <cfRule type="cellIs" dxfId="4752" priority="6260" operator="equal">
      <formula>"jan."</formula>
    </cfRule>
  </conditionalFormatting>
  <conditionalFormatting sqref="E9:G9">
    <cfRule type="cellIs" dxfId="4751" priority="6144" operator="equal">
      <formula>"jan."</formula>
    </cfRule>
  </conditionalFormatting>
  <conditionalFormatting sqref="E9:G9">
    <cfRule type="cellIs" dxfId="4750" priority="6132" operator="equal">
      <formula>"jan."</formula>
    </cfRule>
  </conditionalFormatting>
  <conditionalFormatting sqref="E9:G9">
    <cfRule type="cellIs" dxfId="4749" priority="6121" operator="equal">
      <formula>"jan."</formula>
    </cfRule>
  </conditionalFormatting>
  <conditionalFormatting sqref="E9:G9">
    <cfRule type="cellIs" dxfId="4748" priority="6115" operator="equal">
      <formula>"jan."</formula>
    </cfRule>
  </conditionalFormatting>
  <conditionalFormatting sqref="E9:G9">
    <cfRule type="cellIs" dxfId="4747" priority="6113" operator="equal">
      <formula>"jan."</formula>
    </cfRule>
  </conditionalFormatting>
  <conditionalFormatting sqref="E9:G9">
    <cfRule type="cellIs" dxfId="4746" priority="6110" operator="equal">
      <formula>"jan."</formula>
    </cfRule>
  </conditionalFormatting>
  <conditionalFormatting sqref="E9:G9">
    <cfRule type="cellIs" dxfId="4745" priority="6105" operator="equal">
      <formula>"jan."</formula>
    </cfRule>
  </conditionalFormatting>
  <conditionalFormatting sqref="E9:G9">
    <cfRule type="cellIs" dxfId="4744" priority="6083" operator="equal">
      <formula>"jan."</formula>
    </cfRule>
  </conditionalFormatting>
  <conditionalFormatting sqref="E9:G9">
    <cfRule type="cellIs" dxfId="4743" priority="6080" operator="equal">
      <formula>"jan."</formula>
    </cfRule>
  </conditionalFormatting>
  <conditionalFormatting sqref="E9:G9">
    <cfRule type="cellIs" dxfId="4742" priority="6078" operator="equal">
      <formula>"jan."</formula>
    </cfRule>
  </conditionalFormatting>
  <conditionalFormatting sqref="E9:G9">
    <cfRule type="cellIs" dxfId="4741" priority="6077" operator="equal">
      <formula>"jan."</formula>
    </cfRule>
  </conditionalFormatting>
  <conditionalFormatting sqref="E9:G9">
    <cfRule type="cellIs" dxfId="4740" priority="6067" operator="equal">
      <formula>"jan."</formula>
    </cfRule>
  </conditionalFormatting>
  <conditionalFormatting sqref="E9:G9">
    <cfRule type="cellIs" dxfId="4739" priority="6060" operator="equal">
      <formula>"jan."</formula>
    </cfRule>
  </conditionalFormatting>
  <conditionalFormatting sqref="E9:G9">
    <cfRule type="cellIs" dxfId="4738" priority="6057" operator="equal">
      <formula>"jan."</formula>
    </cfRule>
  </conditionalFormatting>
  <conditionalFormatting sqref="E9:G9">
    <cfRule type="cellIs" dxfId="4737" priority="6055" operator="equal">
      <formula>"jan."</formula>
    </cfRule>
  </conditionalFormatting>
  <conditionalFormatting sqref="E9:G9">
    <cfRule type="cellIs" dxfId="4736" priority="6042" operator="equal">
      <formula>"jan."</formula>
    </cfRule>
  </conditionalFormatting>
  <conditionalFormatting sqref="E9:G9">
    <cfRule type="cellIs" dxfId="4735" priority="6033" operator="equal">
      <formula>"jan."</formula>
    </cfRule>
  </conditionalFormatting>
  <conditionalFormatting sqref="E9:G9">
    <cfRule type="cellIs" dxfId="4734" priority="6018" operator="equal">
      <formula>"jan."</formula>
    </cfRule>
  </conditionalFormatting>
  <conditionalFormatting sqref="E9:G9">
    <cfRule type="cellIs" dxfId="4733" priority="6016" operator="equal">
      <formula>"jan."</formula>
    </cfRule>
  </conditionalFormatting>
  <conditionalFormatting sqref="E9:G9">
    <cfRule type="cellIs" dxfId="4732" priority="6015" operator="equal">
      <formula>"jan."</formula>
    </cfRule>
  </conditionalFormatting>
  <conditionalFormatting sqref="E9:G9">
    <cfRule type="cellIs" dxfId="4731" priority="6008" operator="equal">
      <formula>"jan."</formula>
    </cfRule>
  </conditionalFormatting>
  <conditionalFormatting sqref="Q9">
    <cfRule type="cellIs" dxfId="4730" priority="6000" operator="equal">
      <formula>"jan."</formula>
    </cfRule>
  </conditionalFormatting>
  <conditionalFormatting sqref="Q9">
    <cfRule type="cellIs" dxfId="4729" priority="6002" operator="equal">
      <formula>"jan."</formula>
    </cfRule>
  </conditionalFormatting>
  <conditionalFormatting sqref="Q9">
    <cfRule type="cellIs" dxfId="4728" priority="6001" operator="equal">
      <formula>"jan."</formula>
    </cfRule>
  </conditionalFormatting>
  <conditionalFormatting sqref="Q9">
    <cfRule type="cellIs" dxfId="4727" priority="5999" operator="equal">
      <formula>"jan."</formula>
    </cfRule>
  </conditionalFormatting>
  <conditionalFormatting sqref="Q9">
    <cfRule type="cellIs" dxfId="4726" priority="5998" operator="equal">
      <formula>"jan."</formula>
    </cfRule>
  </conditionalFormatting>
  <conditionalFormatting sqref="Q9">
    <cfRule type="cellIs" dxfId="4725" priority="5997" operator="equal">
      <formula>"jan."</formula>
    </cfRule>
  </conditionalFormatting>
  <conditionalFormatting sqref="Q9">
    <cfRule type="cellIs" dxfId="4724" priority="5996" operator="equal">
      <formula>"jan."</formula>
    </cfRule>
  </conditionalFormatting>
  <conditionalFormatting sqref="Q9">
    <cfRule type="cellIs" dxfId="4723" priority="5995" operator="equal">
      <formula>"jan."</formula>
    </cfRule>
  </conditionalFormatting>
  <conditionalFormatting sqref="Q9">
    <cfRule type="cellIs" dxfId="4722" priority="5994" operator="equal">
      <formula>"jan."</formula>
    </cfRule>
  </conditionalFormatting>
  <conditionalFormatting sqref="Q9">
    <cfRule type="cellIs" dxfId="4721" priority="5993" operator="equal">
      <formula>"jan."</formula>
    </cfRule>
  </conditionalFormatting>
  <conditionalFormatting sqref="Q9">
    <cfRule type="cellIs" dxfId="4720" priority="5992" operator="equal">
      <formula>"jan."</formula>
    </cfRule>
  </conditionalFormatting>
  <conditionalFormatting sqref="Q9">
    <cfRule type="cellIs" dxfId="4719" priority="5991" operator="equal">
      <formula>"jan."</formula>
    </cfRule>
  </conditionalFormatting>
  <conditionalFormatting sqref="Q9">
    <cfRule type="cellIs" dxfId="4718" priority="5990" operator="equal">
      <formula>"jan."</formula>
    </cfRule>
  </conditionalFormatting>
  <conditionalFormatting sqref="H9">
    <cfRule type="cellIs" dxfId="4717" priority="4702" operator="equal">
      <formula>"jan."</formula>
    </cfRule>
  </conditionalFormatting>
  <conditionalFormatting sqref="H9">
    <cfRule type="cellIs" dxfId="4716" priority="4701" operator="equal">
      <formula>"jan."</formula>
    </cfRule>
  </conditionalFormatting>
  <conditionalFormatting sqref="H9">
    <cfRule type="cellIs" dxfId="4715" priority="4700" operator="equal">
      <formula>"jan."</formula>
    </cfRule>
  </conditionalFormatting>
  <conditionalFormatting sqref="H9">
    <cfRule type="cellIs" dxfId="4714" priority="4699" operator="equal">
      <formula>"jan."</formula>
    </cfRule>
  </conditionalFormatting>
  <conditionalFormatting sqref="H9">
    <cfRule type="cellIs" dxfId="4713" priority="4698" operator="equal">
      <formula>"jan."</formula>
    </cfRule>
  </conditionalFormatting>
  <conditionalFormatting sqref="H9">
    <cfRule type="cellIs" dxfId="4712" priority="4697" operator="equal">
      <formula>"jan."</formula>
    </cfRule>
  </conditionalFormatting>
  <conditionalFormatting sqref="H9">
    <cfRule type="cellIs" dxfId="4711" priority="4696" operator="equal">
      <formula>"jan."</formula>
    </cfRule>
  </conditionalFormatting>
  <conditionalFormatting sqref="H9">
    <cfRule type="cellIs" dxfId="4710" priority="4695" operator="equal">
      <formula>"jan."</formula>
    </cfRule>
  </conditionalFormatting>
  <conditionalFormatting sqref="H9">
    <cfRule type="cellIs" dxfId="4709" priority="4694" operator="equal">
      <formula>"jan."</formula>
    </cfRule>
  </conditionalFormatting>
  <conditionalFormatting sqref="H9">
    <cfRule type="cellIs" dxfId="4708" priority="4693" operator="equal">
      <formula>"jan."</formula>
    </cfRule>
  </conditionalFormatting>
  <conditionalFormatting sqref="H9">
    <cfRule type="cellIs" dxfId="4707" priority="4692" operator="equal">
      <formula>"jan."</formula>
    </cfRule>
  </conditionalFormatting>
  <conditionalFormatting sqref="H9">
    <cfRule type="cellIs" dxfId="4706" priority="4691" operator="equal">
      <formula>"jan."</formula>
    </cfRule>
  </conditionalFormatting>
  <conditionalFormatting sqref="H9">
    <cfRule type="cellIs" dxfId="4705" priority="4690" operator="equal">
      <formula>"jan."</formula>
    </cfRule>
  </conditionalFormatting>
  <conditionalFormatting sqref="H9">
    <cfRule type="cellIs" dxfId="4704" priority="4689" operator="equal">
      <formula>"jan."</formula>
    </cfRule>
  </conditionalFormatting>
  <conditionalFormatting sqref="H9">
    <cfRule type="cellIs" dxfId="4703" priority="4688" operator="equal">
      <formula>"jan."</formula>
    </cfRule>
  </conditionalFormatting>
  <conditionalFormatting sqref="H9">
    <cfRule type="cellIs" dxfId="4702" priority="4687" operator="equal">
      <formula>"jan."</formula>
    </cfRule>
  </conditionalFormatting>
  <conditionalFormatting sqref="H9">
    <cfRule type="cellIs" dxfId="4701" priority="4686" operator="equal">
      <formula>"jan."</formula>
    </cfRule>
  </conditionalFormatting>
  <conditionalFormatting sqref="H9">
    <cfRule type="cellIs" dxfId="4700" priority="4685" operator="equal">
      <formula>"jan."</formula>
    </cfRule>
  </conditionalFormatting>
  <conditionalFormatting sqref="H9">
    <cfRule type="cellIs" dxfId="4699" priority="4684" operator="equal">
      <formula>"jan."</formula>
    </cfRule>
  </conditionalFormatting>
  <conditionalFormatting sqref="H9">
    <cfRule type="cellIs" dxfId="4698" priority="4683" operator="equal">
      <formula>"jan."</formula>
    </cfRule>
  </conditionalFormatting>
  <conditionalFormatting sqref="H9">
    <cfRule type="cellIs" dxfId="4697" priority="4682" operator="equal">
      <formula>"jan."</formula>
    </cfRule>
  </conditionalFormatting>
  <conditionalFormatting sqref="H9">
    <cfRule type="cellIs" dxfId="4696" priority="4681" operator="equal">
      <formula>"jan."</formula>
    </cfRule>
  </conditionalFormatting>
  <conditionalFormatting sqref="H9">
    <cfRule type="cellIs" dxfId="4695" priority="4680" operator="equal">
      <formula>"jan."</formula>
    </cfRule>
  </conditionalFormatting>
  <conditionalFormatting sqref="H9">
    <cfRule type="cellIs" dxfId="4694" priority="4679" operator="equal">
      <formula>"jan."</formula>
    </cfRule>
  </conditionalFormatting>
  <conditionalFormatting sqref="H9">
    <cfRule type="cellIs" dxfId="4693" priority="4678" operator="equal">
      <formula>"jan."</formula>
    </cfRule>
  </conditionalFormatting>
  <conditionalFormatting sqref="H9">
    <cfRule type="cellIs" dxfId="4692" priority="4677" operator="equal">
      <formula>"jan."</formula>
    </cfRule>
  </conditionalFormatting>
  <conditionalFormatting sqref="H9">
    <cfRule type="cellIs" dxfId="4691" priority="4676" operator="equal">
      <formula>"jan."</formula>
    </cfRule>
  </conditionalFormatting>
  <conditionalFormatting sqref="H9">
    <cfRule type="cellIs" dxfId="4690" priority="4675" operator="equal">
      <formula>"jan."</formula>
    </cfRule>
  </conditionalFormatting>
  <conditionalFormatting sqref="H9">
    <cfRule type="cellIs" dxfId="4689" priority="4674" operator="equal">
      <formula>"jan."</formula>
    </cfRule>
  </conditionalFormatting>
  <conditionalFormatting sqref="H9">
    <cfRule type="cellIs" dxfId="4688" priority="4673" operator="equal">
      <formula>"jan."</formula>
    </cfRule>
  </conditionalFormatting>
  <conditionalFormatting sqref="H9">
    <cfRule type="cellIs" dxfId="4687" priority="4672" operator="equal">
      <formula>"jan."</formula>
    </cfRule>
  </conditionalFormatting>
  <conditionalFormatting sqref="H9">
    <cfRule type="cellIs" dxfId="4686" priority="4671" operator="equal">
      <formula>"jan."</formula>
    </cfRule>
  </conditionalFormatting>
  <conditionalFormatting sqref="H9">
    <cfRule type="cellIs" dxfId="4685" priority="4670" operator="equal">
      <formula>"jan."</formula>
    </cfRule>
  </conditionalFormatting>
  <conditionalFormatting sqref="H9">
    <cfRule type="cellIs" dxfId="4684" priority="4669" operator="equal">
      <formula>"jan."</formula>
    </cfRule>
  </conditionalFormatting>
  <conditionalFormatting sqref="H9">
    <cfRule type="cellIs" dxfId="4683" priority="4668" operator="equal">
      <formula>"jan."</formula>
    </cfRule>
  </conditionalFormatting>
  <conditionalFormatting sqref="H9">
    <cfRule type="cellIs" dxfId="4682" priority="4667" operator="equal">
      <formula>"jan."</formula>
    </cfRule>
  </conditionalFormatting>
  <conditionalFormatting sqref="H9">
    <cfRule type="cellIs" dxfId="4681" priority="4666" operator="equal">
      <formula>"jan."</formula>
    </cfRule>
  </conditionalFormatting>
  <conditionalFormatting sqref="H9">
    <cfRule type="cellIs" dxfId="4680" priority="4665" operator="equal">
      <formula>"jan."</formula>
    </cfRule>
  </conditionalFormatting>
  <conditionalFormatting sqref="H9">
    <cfRule type="cellIs" dxfId="4679" priority="4664" operator="equal">
      <formula>"jan."</formula>
    </cfRule>
  </conditionalFormatting>
  <conditionalFormatting sqref="H9">
    <cfRule type="cellIs" dxfId="4678" priority="4663" operator="equal">
      <formula>"jan."</formula>
    </cfRule>
  </conditionalFormatting>
  <conditionalFormatting sqref="H9">
    <cfRule type="cellIs" dxfId="4677" priority="4662" operator="equal">
      <formula>"jan."</formula>
    </cfRule>
  </conditionalFormatting>
  <conditionalFormatting sqref="H9">
    <cfRule type="cellIs" dxfId="4676" priority="4661" operator="equal">
      <formula>"jan."</formula>
    </cfRule>
  </conditionalFormatting>
  <conditionalFormatting sqref="H9">
    <cfRule type="cellIs" dxfId="4675" priority="4660" operator="equal">
      <formula>"jan."</formula>
    </cfRule>
  </conditionalFormatting>
  <conditionalFormatting sqref="H9">
    <cfRule type="cellIs" dxfId="4674" priority="4659" operator="equal">
      <formula>"jan."</formula>
    </cfRule>
  </conditionalFormatting>
  <conditionalFormatting sqref="H9">
    <cfRule type="cellIs" dxfId="4673" priority="4658" operator="equal">
      <formula>"jan."</formula>
    </cfRule>
  </conditionalFormatting>
  <conditionalFormatting sqref="H9">
    <cfRule type="cellIs" dxfId="4672" priority="4657" operator="equal">
      <formula>"jan."</formula>
    </cfRule>
  </conditionalFormatting>
  <conditionalFormatting sqref="H9">
    <cfRule type="cellIs" dxfId="4671" priority="4656" operator="equal">
      <formula>"jan."</formula>
    </cfRule>
  </conditionalFormatting>
  <conditionalFormatting sqref="H9">
    <cfRule type="cellIs" dxfId="4670" priority="4655" operator="equal">
      <formula>"jan."</formula>
    </cfRule>
  </conditionalFormatting>
  <conditionalFormatting sqref="H9">
    <cfRule type="cellIs" dxfId="4669" priority="4654" operator="equal">
      <formula>"jan."</formula>
    </cfRule>
  </conditionalFormatting>
  <conditionalFormatting sqref="H9">
    <cfRule type="cellIs" dxfId="4668" priority="4653" operator="equal">
      <formula>"jan."</formula>
    </cfRule>
  </conditionalFormatting>
  <conditionalFormatting sqref="H9">
    <cfRule type="cellIs" dxfId="4667" priority="4652" operator="equal">
      <formula>"jan."</formula>
    </cfRule>
  </conditionalFormatting>
  <conditionalFormatting sqref="H9">
    <cfRule type="cellIs" dxfId="4666" priority="4651" operator="equal">
      <formula>"jan."</formula>
    </cfRule>
  </conditionalFormatting>
  <conditionalFormatting sqref="H9">
    <cfRule type="cellIs" dxfId="4665" priority="4650" operator="equal">
      <formula>"jan."</formula>
    </cfRule>
  </conditionalFormatting>
  <conditionalFormatting sqref="H9">
    <cfRule type="cellIs" dxfId="4664" priority="4649" operator="equal">
      <formula>"jan."</formula>
    </cfRule>
  </conditionalFormatting>
  <conditionalFormatting sqref="H9">
    <cfRule type="cellIs" dxfId="4663" priority="4648" operator="equal">
      <formula>"jan."</formula>
    </cfRule>
  </conditionalFormatting>
  <conditionalFormatting sqref="H9">
    <cfRule type="cellIs" dxfId="4662" priority="4647" operator="equal">
      <formula>"jan."</formula>
    </cfRule>
  </conditionalFormatting>
  <conditionalFormatting sqref="H9">
    <cfRule type="cellIs" dxfId="4661" priority="4646" operator="equal">
      <formula>"jan."</formula>
    </cfRule>
  </conditionalFormatting>
  <conditionalFormatting sqref="H9">
    <cfRule type="cellIs" dxfId="4660" priority="4645" operator="equal">
      <formula>"jan."</formula>
    </cfRule>
  </conditionalFormatting>
  <conditionalFormatting sqref="H9">
    <cfRule type="cellIs" dxfId="4659" priority="4644" operator="equal">
      <formula>"jan."</formula>
    </cfRule>
  </conditionalFormatting>
  <conditionalFormatting sqref="H9">
    <cfRule type="cellIs" dxfId="4658" priority="4643" operator="equal">
      <formula>"jan."</formula>
    </cfRule>
  </conditionalFormatting>
  <conditionalFormatting sqref="H9">
    <cfRule type="cellIs" dxfId="4657" priority="4642" operator="equal">
      <formula>"jan."</formula>
    </cfRule>
  </conditionalFormatting>
  <conditionalFormatting sqref="H9">
    <cfRule type="cellIs" dxfId="4656" priority="4641" operator="equal">
      <formula>"jan."</formula>
    </cfRule>
  </conditionalFormatting>
  <conditionalFormatting sqref="H9">
    <cfRule type="cellIs" dxfId="4655" priority="4640" operator="equal">
      <formula>"jan."</formula>
    </cfRule>
  </conditionalFormatting>
  <conditionalFormatting sqref="H9">
    <cfRule type="cellIs" dxfId="4654" priority="4639" operator="equal">
      <formula>"jan."</formula>
    </cfRule>
  </conditionalFormatting>
  <conditionalFormatting sqref="H9">
    <cfRule type="cellIs" dxfId="4653" priority="4638" operator="equal">
      <formula>"jan."</formula>
    </cfRule>
  </conditionalFormatting>
  <conditionalFormatting sqref="H9">
    <cfRule type="cellIs" dxfId="4652" priority="4637" operator="equal">
      <formula>"jan."</formula>
    </cfRule>
  </conditionalFormatting>
  <conditionalFormatting sqref="H9">
    <cfRule type="cellIs" dxfId="4651" priority="4636" operator="equal">
      <formula>"jan."</formula>
    </cfRule>
  </conditionalFormatting>
  <conditionalFormatting sqref="H9">
    <cfRule type="cellIs" dxfId="4650" priority="4635" operator="equal">
      <formula>"jan."</formula>
    </cfRule>
  </conditionalFormatting>
  <conditionalFormatting sqref="H9">
    <cfRule type="cellIs" dxfId="4649" priority="4634" operator="equal">
      <formula>"jan."</formula>
    </cfRule>
  </conditionalFormatting>
  <conditionalFormatting sqref="H9">
    <cfRule type="cellIs" dxfId="4648" priority="4633" operator="equal">
      <formula>"jan."</formula>
    </cfRule>
  </conditionalFormatting>
  <conditionalFormatting sqref="H9">
    <cfRule type="cellIs" dxfId="4647" priority="4632" operator="equal">
      <formula>"jan."</formula>
    </cfRule>
  </conditionalFormatting>
  <conditionalFormatting sqref="H9">
    <cfRule type="cellIs" dxfId="4646" priority="4631" operator="equal">
      <formula>"jan."</formula>
    </cfRule>
  </conditionalFormatting>
  <conditionalFormatting sqref="H9">
    <cfRule type="cellIs" dxfId="4645" priority="4630" operator="equal">
      <formula>"jan."</formula>
    </cfRule>
  </conditionalFormatting>
  <conditionalFormatting sqref="H9">
    <cfRule type="cellIs" dxfId="4644" priority="4629" operator="equal">
      <formula>"jan."</formula>
    </cfRule>
  </conditionalFormatting>
  <conditionalFormatting sqref="H9">
    <cfRule type="cellIs" dxfId="4643" priority="4628" operator="equal">
      <formula>"jan."</formula>
    </cfRule>
  </conditionalFormatting>
  <conditionalFormatting sqref="H9">
    <cfRule type="cellIs" dxfId="4642" priority="4627" operator="equal">
      <formula>"jan."</formula>
    </cfRule>
  </conditionalFormatting>
  <conditionalFormatting sqref="H9">
    <cfRule type="cellIs" dxfId="4641" priority="4626" operator="equal">
      <formula>"jan."</formula>
    </cfRule>
  </conditionalFormatting>
  <conditionalFormatting sqref="H9">
    <cfRule type="cellIs" dxfId="4640" priority="4625" operator="equal">
      <formula>"jan."</formula>
    </cfRule>
  </conditionalFormatting>
  <conditionalFormatting sqref="H9">
    <cfRule type="cellIs" dxfId="4639" priority="4624" operator="equal">
      <formula>"jan."</formula>
    </cfRule>
  </conditionalFormatting>
  <conditionalFormatting sqref="H9">
    <cfRule type="cellIs" dxfId="4638" priority="4623" operator="equal">
      <formula>"jan."</formula>
    </cfRule>
  </conditionalFormatting>
  <conditionalFormatting sqref="H9">
    <cfRule type="cellIs" dxfId="4637" priority="4622" operator="equal">
      <formula>"jan."</formula>
    </cfRule>
  </conditionalFormatting>
  <conditionalFormatting sqref="H9">
    <cfRule type="cellIs" dxfId="4636" priority="4621" operator="equal">
      <formula>"jan."</formula>
    </cfRule>
  </conditionalFormatting>
  <conditionalFormatting sqref="H9">
    <cfRule type="cellIs" dxfId="4635" priority="4620" operator="equal">
      <formula>"jan."</formula>
    </cfRule>
  </conditionalFormatting>
  <conditionalFormatting sqref="H9">
    <cfRule type="cellIs" dxfId="4634" priority="4619" operator="equal">
      <formula>"jan."</formula>
    </cfRule>
  </conditionalFormatting>
  <conditionalFormatting sqref="H9">
    <cfRule type="cellIs" dxfId="4633" priority="4618" operator="equal">
      <formula>"jan."</formula>
    </cfRule>
  </conditionalFormatting>
  <conditionalFormatting sqref="H9">
    <cfRule type="cellIs" dxfId="4632" priority="4617" operator="equal">
      <formula>"jan."</formula>
    </cfRule>
  </conditionalFormatting>
  <conditionalFormatting sqref="H9">
    <cfRule type="cellIs" dxfId="4631" priority="4616" operator="equal">
      <formula>"jan."</formula>
    </cfRule>
  </conditionalFormatting>
  <conditionalFormatting sqref="H9">
    <cfRule type="cellIs" dxfId="4630" priority="4615" operator="equal">
      <formula>"jan."</formula>
    </cfRule>
  </conditionalFormatting>
  <conditionalFormatting sqref="H9">
    <cfRule type="cellIs" dxfId="4629" priority="4614" operator="equal">
      <formula>"jan."</formula>
    </cfRule>
  </conditionalFormatting>
  <conditionalFormatting sqref="H9">
    <cfRule type="cellIs" dxfId="4628" priority="4613" operator="equal">
      <formula>"jan."</formula>
    </cfRule>
  </conditionalFormatting>
  <conditionalFormatting sqref="H9">
    <cfRule type="cellIs" dxfId="4627" priority="4612" operator="equal">
      <formula>"jan."</formula>
    </cfRule>
  </conditionalFormatting>
  <conditionalFormatting sqref="H9">
    <cfRule type="cellIs" dxfId="4626" priority="4610" operator="equal">
      <formula>"jan."</formula>
    </cfRule>
  </conditionalFormatting>
  <conditionalFormatting sqref="H9">
    <cfRule type="cellIs" dxfId="4625" priority="4609" operator="equal">
      <formula>"jan."</formula>
    </cfRule>
  </conditionalFormatting>
  <conditionalFormatting sqref="H9">
    <cfRule type="cellIs" dxfId="4624" priority="4608" operator="equal">
      <formula>"jan."</formula>
    </cfRule>
  </conditionalFormatting>
  <conditionalFormatting sqref="H9">
    <cfRule type="cellIs" dxfId="4623" priority="4607" operator="equal">
      <formula>"jan."</formula>
    </cfRule>
  </conditionalFormatting>
  <conditionalFormatting sqref="H9">
    <cfRule type="cellIs" dxfId="4622" priority="4606" operator="equal">
      <formula>"jan."</formula>
    </cfRule>
  </conditionalFormatting>
  <conditionalFormatting sqref="H9">
    <cfRule type="cellIs" dxfId="4621" priority="4605" operator="equal">
      <formula>"jan."</formula>
    </cfRule>
  </conditionalFormatting>
  <conditionalFormatting sqref="H9">
    <cfRule type="cellIs" dxfId="4620" priority="4604" operator="equal">
      <formula>"jan."</formula>
    </cfRule>
  </conditionalFormatting>
  <conditionalFormatting sqref="H9">
    <cfRule type="cellIs" dxfId="4619" priority="4603" operator="equal">
      <formula>"jan."</formula>
    </cfRule>
  </conditionalFormatting>
  <conditionalFormatting sqref="H9">
    <cfRule type="cellIs" dxfId="4618" priority="4602" operator="equal">
      <formula>"jan."</formula>
    </cfRule>
  </conditionalFormatting>
  <conditionalFormatting sqref="H9">
    <cfRule type="cellIs" dxfId="4617" priority="4601" operator="equal">
      <formula>"jan."</formula>
    </cfRule>
  </conditionalFormatting>
  <conditionalFormatting sqref="H9">
    <cfRule type="cellIs" dxfId="4616" priority="4600" operator="equal">
      <formula>"jan."</formula>
    </cfRule>
  </conditionalFormatting>
  <conditionalFormatting sqref="H9">
    <cfRule type="cellIs" dxfId="4615" priority="4599" operator="equal">
      <formula>"jan."</formula>
    </cfRule>
  </conditionalFormatting>
  <conditionalFormatting sqref="H9">
    <cfRule type="cellIs" dxfId="4614" priority="4598" operator="equal">
      <formula>"jan."</formula>
    </cfRule>
  </conditionalFormatting>
  <conditionalFormatting sqref="H9">
    <cfRule type="cellIs" dxfId="4613" priority="4597" operator="equal">
      <formula>"jan."</formula>
    </cfRule>
  </conditionalFormatting>
  <conditionalFormatting sqref="H9">
    <cfRule type="cellIs" dxfId="4612" priority="4596" operator="equal">
      <formula>"jan."</formula>
    </cfRule>
  </conditionalFormatting>
  <conditionalFormatting sqref="H9">
    <cfRule type="cellIs" dxfId="4611" priority="4595" operator="equal">
      <formula>"jan."</formula>
    </cfRule>
  </conditionalFormatting>
  <conditionalFormatting sqref="H9">
    <cfRule type="cellIs" dxfId="4610" priority="4594" operator="equal">
      <formula>"jan."</formula>
    </cfRule>
  </conditionalFormatting>
  <conditionalFormatting sqref="H9">
    <cfRule type="cellIs" dxfId="4609" priority="4593" operator="equal">
      <formula>"jan."</formula>
    </cfRule>
  </conditionalFormatting>
  <conditionalFormatting sqref="H9">
    <cfRule type="cellIs" dxfId="4608" priority="4592" operator="equal">
      <formula>"jan."</formula>
    </cfRule>
  </conditionalFormatting>
  <conditionalFormatting sqref="H9">
    <cfRule type="cellIs" dxfId="4607" priority="4591" operator="equal">
      <formula>"jan."</formula>
    </cfRule>
  </conditionalFormatting>
  <conditionalFormatting sqref="H9">
    <cfRule type="cellIs" dxfId="4606" priority="4590" operator="equal">
      <formula>"jan."</formula>
    </cfRule>
  </conditionalFormatting>
  <conditionalFormatting sqref="H9">
    <cfRule type="cellIs" dxfId="4605" priority="4588" operator="equal">
      <formula>"jan."</formula>
    </cfRule>
  </conditionalFormatting>
  <conditionalFormatting sqref="H9">
    <cfRule type="cellIs" dxfId="4604" priority="4586" operator="equal">
      <formula>"jan."</formula>
    </cfRule>
  </conditionalFormatting>
  <conditionalFormatting sqref="H9">
    <cfRule type="cellIs" dxfId="4603" priority="4585" operator="equal">
      <formula>"jan."</formula>
    </cfRule>
  </conditionalFormatting>
  <conditionalFormatting sqref="H9">
    <cfRule type="cellIs" dxfId="4602" priority="4584" operator="equal">
      <formula>"jan."</formula>
    </cfRule>
  </conditionalFormatting>
  <conditionalFormatting sqref="H9">
    <cfRule type="cellIs" dxfId="4601" priority="4583" operator="equal">
      <formula>"jan."</formula>
    </cfRule>
  </conditionalFormatting>
  <conditionalFormatting sqref="H9">
    <cfRule type="cellIs" dxfId="4600" priority="4582" operator="equal">
      <formula>"jan."</formula>
    </cfRule>
  </conditionalFormatting>
  <conditionalFormatting sqref="H9">
    <cfRule type="cellIs" dxfId="4599" priority="4581" operator="equal">
      <formula>"jan."</formula>
    </cfRule>
  </conditionalFormatting>
  <conditionalFormatting sqref="H9">
    <cfRule type="cellIs" dxfId="4598" priority="4580" operator="equal">
      <formula>"jan."</formula>
    </cfRule>
  </conditionalFormatting>
  <conditionalFormatting sqref="H9">
    <cfRule type="cellIs" dxfId="4597" priority="4579" operator="equal">
      <formula>"jan."</formula>
    </cfRule>
  </conditionalFormatting>
  <conditionalFormatting sqref="H9">
    <cfRule type="cellIs" dxfId="4596" priority="4578" operator="equal">
      <formula>"jan."</formula>
    </cfRule>
  </conditionalFormatting>
  <conditionalFormatting sqref="H9">
    <cfRule type="cellIs" dxfId="4595" priority="4577" operator="equal">
      <formula>"jan."</formula>
    </cfRule>
  </conditionalFormatting>
  <conditionalFormatting sqref="H9">
    <cfRule type="cellIs" dxfId="4594" priority="4576" operator="equal">
      <formula>"jan."</formula>
    </cfRule>
  </conditionalFormatting>
  <conditionalFormatting sqref="H9">
    <cfRule type="cellIs" dxfId="4593" priority="4575" operator="equal">
      <formula>"jan."</formula>
    </cfRule>
  </conditionalFormatting>
  <conditionalFormatting sqref="H9">
    <cfRule type="cellIs" dxfId="4592" priority="4574" operator="equal">
      <formula>"jan."</formula>
    </cfRule>
  </conditionalFormatting>
  <conditionalFormatting sqref="H9">
    <cfRule type="cellIs" dxfId="4591" priority="4573" operator="equal">
      <formula>"jan."</formula>
    </cfRule>
  </conditionalFormatting>
  <conditionalFormatting sqref="H9">
    <cfRule type="cellIs" dxfId="4590" priority="4572" operator="equal">
      <formula>"jan."</formula>
    </cfRule>
  </conditionalFormatting>
  <conditionalFormatting sqref="H9">
    <cfRule type="cellIs" dxfId="4589" priority="4571" operator="equal">
      <formula>"jan."</formula>
    </cfRule>
  </conditionalFormatting>
  <conditionalFormatting sqref="H9">
    <cfRule type="cellIs" dxfId="4588" priority="4570" operator="equal">
      <formula>"jan."</formula>
    </cfRule>
  </conditionalFormatting>
  <conditionalFormatting sqref="H9">
    <cfRule type="cellIs" dxfId="4587" priority="4569" operator="equal">
      <formula>"jan."</formula>
    </cfRule>
  </conditionalFormatting>
  <conditionalFormatting sqref="H9">
    <cfRule type="cellIs" dxfId="4586" priority="4568" operator="equal">
      <formula>"jan."</formula>
    </cfRule>
  </conditionalFormatting>
  <conditionalFormatting sqref="H9">
    <cfRule type="cellIs" dxfId="4585" priority="4567" operator="equal">
      <formula>"jan."</formula>
    </cfRule>
  </conditionalFormatting>
  <conditionalFormatting sqref="H9">
    <cfRule type="cellIs" dxfId="4584" priority="4566" operator="equal">
      <formula>"jan."</formula>
    </cfRule>
  </conditionalFormatting>
  <conditionalFormatting sqref="H9">
    <cfRule type="cellIs" dxfId="4583" priority="4565" operator="equal">
      <formula>"jan."</formula>
    </cfRule>
  </conditionalFormatting>
  <conditionalFormatting sqref="H9">
    <cfRule type="cellIs" dxfId="4582" priority="4564" operator="equal">
      <formula>"jan."</formula>
    </cfRule>
  </conditionalFormatting>
  <conditionalFormatting sqref="H9">
    <cfRule type="cellIs" dxfId="4581" priority="4563" operator="equal">
      <formula>"jan."</formula>
    </cfRule>
  </conditionalFormatting>
  <conditionalFormatting sqref="H9">
    <cfRule type="cellIs" dxfId="4580" priority="4562" operator="equal">
      <formula>"jan."</formula>
    </cfRule>
  </conditionalFormatting>
  <conditionalFormatting sqref="H9">
    <cfRule type="cellIs" dxfId="4579" priority="4561" operator="equal">
      <formula>"jan."</formula>
    </cfRule>
  </conditionalFormatting>
  <conditionalFormatting sqref="H9">
    <cfRule type="cellIs" dxfId="4578" priority="4560" operator="equal">
      <formula>"jan."</formula>
    </cfRule>
  </conditionalFormatting>
  <conditionalFormatting sqref="H9">
    <cfRule type="cellIs" dxfId="4577" priority="4559" operator="equal">
      <formula>"jan."</formula>
    </cfRule>
  </conditionalFormatting>
  <conditionalFormatting sqref="H9">
    <cfRule type="cellIs" dxfId="4576" priority="4558" operator="equal">
      <formula>"jan."</formula>
    </cfRule>
  </conditionalFormatting>
  <conditionalFormatting sqref="H9">
    <cfRule type="cellIs" dxfId="4575" priority="4557" operator="equal">
      <formula>"jan."</formula>
    </cfRule>
  </conditionalFormatting>
  <conditionalFormatting sqref="H9">
    <cfRule type="cellIs" dxfId="4574" priority="4556" operator="equal">
      <formula>"jan."</formula>
    </cfRule>
  </conditionalFormatting>
  <conditionalFormatting sqref="H9">
    <cfRule type="cellIs" dxfId="4573" priority="4555" operator="equal">
      <formula>"jan."</formula>
    </cfRule>
  </conditionalFormatting>
  <conditionalFormatting sqref="H9">
    <cfRule type="cellIs" dxfId="4572" priority="4554" operator="equal">
      <formula>"jan."</formula>
    </cfRule>
  </conditionalFormatting>
  <conditionalFormatting sqref="H9">
    <cfRule type="cellIs" dxfId="4571" priority="4553" operator="equal">
      <formula>"jan."</formula>
    </cfRule>
  </conditionalFormatting>
  <conditionalFormatting sqref="H9">
    <cfRule type="cellIs" dxfId="4570" priority="4552" operator="equal">
      <formula>"jan."</formula>
    </cfRule>
  </conditionalFormatting>
  <conditionalFormatting sqref="H9">
    <cfRule type="cellIs" dxfId="4569" priority="4551" operator="equal">
      <formula>"jan."</formula>
    </cfRule>
  </conditionalFormatting>
  <conditionalFormatting sqref="H9">
    <cfRule type="cellIs" dxfId="4568" priority="4550" operator="equal">
      <formula>"jan."</formula>
    </cfRule>
  </conditionalFormatting>
  <conditionalFormatting sqref="H9">
    <cfRule type="cellIs" dxfId="4567" priority="4549" operator="equal">
      <formula>"jan."</formula>
    </cfRule>
  </conditionalFormatting>
  <conditionalFormatting sqref="H9">
    <cfRule type="cellIs" dxfId="4566" priority="4548" operator="equal">
      <formula>"jan."</formula>
    </cfRule>
  </conditionalFormatting>
  <conditionalFormatting sqref="H9">
    <cfRule type="cellIs" dxfId="4565" priority="4547" operator="equal">
      <formula>"jan."</formula>
    </cfRule>
  </conditionalFormatting>
  <conditionalFormatting sqref="H9">
    <cfRule type="cellIs" dxfId="4564" priority="4546" operator="equal">
      <formula>"jan."</formula>
    </cfRule>
  </conditionalFormatting>
  <conditionalFormatting sqref="H9">
    <cfRule type="cellIs" dxfId="4563" priority="4545" operator="equal">
      <formula>"jan."</formula>
    </cfRule>
  </conditionalFormatting>
  <conditionalFormatting sqref="H9">
    <cfRule type="cellIs" dxfId="4562" priority="4544" operator="equal">
      <formula>"jan."</formula>
    </cfRule>
  </conditionalFormatting>
  <conditionalFormatting sqref="H9">
    <cfRule type="cellIs" dxfId="4561" priority="4543" operator="equal">
      <formula>"jan."</formula>
    </cfRule>
  </conditionalFormatting>
  <conditionalFormatting sqref="H9">
    <cfRule type="cellIs" dxfId="4560" priority="4542" operator="equal">
      <formula>"jan."</formula>
    </cfRule>
  </conditionalFormatting>
  <conditionalFormatting sqref="H9">
    <cfRule type="cellIs" dxfId="4559" priority="4541" operator="equal">
      <formula>"jan."</formula>
    </cfRule>
  </conditionalFormatting>
  <conditionalFormatting sqref="H9">
    <cfRule type="cellIs" dxfId="4558" priority="4540" operator="equal">
      <formula>"jan."</formula>
    </cfRule>
  </conditionalFormatting>
  <conditionalFormatting sqref="H9">
    <cfRule type="cellIs" dxfId="4557" priority="4539" operator="equal">
      <formula>"jan."</formula>
    </cfRule>
  </conditionalFormatting>
  <conditionalFormatting sqref="H9">
    <cfRule type="cellIs" dxfId="4556" priority="4538" operator="equal">
      <formula>"jan."</formula>
    </cfRule>
  </conditionalFormatting>
  <conditionalFormatting sqref="H9">
    <cfRule type="cellIs" dxfId="4555" priority="4537" operator="equal">
      <formula>"jan."</formula>
    </cfRule>
  </conditionalFormatting>
  <conditionalFormatting sqref="H9">
    <cfRule type="cellIs" dxfId="4554" priority="4536" operator="equal">
      <formula>"jan."</formula>
    </cfRule>
  </conditionalFormatting>
  <conditionalFormatting sqref="H9">
    <cfRule type="cellIs" dxfId="4553" priority="4535" operator="equal">
      <formula>"jan."</formula>
    </cfRule>
  </conditionalFormatting>
  <conditionalFormatting sqref="H9">
    <cfRule type="cellIs" dxfId="4552" priority="4534" operator="equal">
      <formula>"jan."</formula>
    </cfRule>
  </conditionalFormatting>
  <conditionalFormatting sqref="H9">
    <cfRule type="cellIs" dxfId="4551" priority="4533" operator="equal">
      <formula>"jan."</formula>
    </cfRule>
  </conditionalFormatting>
  <conditionalFormatting sqref="H9">
    <cfRule type="cellIs" dxfId="4550" priority="4532" operator="equal">
      <formula>"jan."</formula>
    </cfRule>
  </conditionalFormatting>
  <conditionalFormatting sqref="H9">
    <cfRule type="cellIs" dxfId="4549" priority="4531" operator="equal">
      <formula>"jan."</formula>
    </cfRule>
  </conditionalFormatting>
  <conditionalFormatting sqref="H9">
    <cfRule type="cellIs" dxfId="4548" priority="4530" operator="equal">
      <formula>"jan."</formula>
    </cfRule>
  </conditionalFormatting>
  <conditionalFormatting sqref="H9">
    <cfRule type="cellIs" dxfId="4547" priority="4529" operator="equal">
      <formula>"jan."</formula>
    </cfRule>
  </conditionalFormatting>
  <conditionalFormatting sqref="H9">
    <cfRule type="cellIs" dxfId="4546" priority="4528" operator="equal">
      <formula>"jan."</formula>
    </cfRule>
  </conditionalFormatting>
  <conditionalFormatting sqref="H9">
    <cfRule type="cellIs" dxfId="4545" priority="4527" operator="equal">
      <formula>"jan."</formula>
    </cfRule>
  </conditionalFormatting>
  <conditionalFormatting sqref="H9">
    <cfRule type="cellIs" dxfId="4544" priority="4526" operator="equal">
      <formula>"jan."</formula>
    </cfRule>
  </conditionalFormatting>
  <conditionalFormatting sqref="H9">
    <cfRule type="cellIs" dxfId="4543" priority="4525" operator="equal">
      <formula>"jan."</formula>
    </cfRule>
  </conditionalFormatting>
  <conditionalFormatting sqref="H9">
    <cfRule type="cellIs" dxfId="4542" priority="4524" operator="equal">
      <formula>"jan."</formula>
    </cfRule>
  </conditionalFormatting>
  <conditionalFormatting sqref="H9">
    <cfRule type="cellIs" dxfId="4541" priority="4523" operator="equal">
      <formula>"jan."</formula>
    </cfRule>
  </conditionalFormatting>
  <conditionalFormatting sqref="H9">
    <cfRule type="cellIs" dxfId="4540" priority="4522" operator="equal">
      <formula>"jan."</formula>
    </cfRule>
  </conditionalFormatting>
  <conditionalFormatting sqref="H9">
    <cfRule type="cellIs" dxfId="4539" priority="4521" operator="equal">
      <formula>"jan."</formula>
    </cfRule>
  </conditionalFormatting>
  <conditionalFormatting sqref="H9">
    <cfRule type="cellIs" dxfId="4538" priority="4520" operator="equal">
      <formula>"jan."</formula>
    </cfRule>
  </conditionalFormatting>
  <conditionalFormatting sqref="H9">
    <cfRule type="cellIs" dxfId="4537" priority="4519" operator="equal">
      <formula>"jan."</formula>
    </cfRule>
  </conditionalFormatting>
  <conditionalFormatting sqref="H9">
    <cfRule type="cellIs" dxfId="4536" priority="4518" operator="equal">
      <formula>"jan."</formula>
    </cfRule>
  </conditionalFormatting>
  <conditionalFormatting sqref="H9">
    <cfRule type="cellIs" dxfId="4535" priority="4517" operator="equal">
      <formula>"jan."</formula>
    </cfRule>
  </conditionalFormatting>
  <conditionalFormatting sqref="H9">
    <cfRule type="cellIs" dxfId="4534" priority="4516" operator="equal">
      <formula>"jan."</formula>
    </cfRule>
  </conditionalFormatting>
  <conditionalFormatting sqref="H9">
    <cfRule type="cellIs" dxfId="4533" priority="4515" operator="equal">
      <formula>"jan."</formula>
    </cfRule>
  </conditionalFormatting>
  <conditionalFormatting sqref="H9">
    <cfRule type="cellIs" dxfId="4532" priority="4514" operator="equal">
      <formula>"jan."</formula>
    </cfRule>
  </conditionalFormatting>
  <conditionalFormatting sqref="H9">
    <cfRule type="cellIs" dxfId="4531" priority="4513" operator="equal">
      <formula>"jan."</formula>
    </cfRule>
  </conditionalFormatting>
  <conditionalFormatting sqref="H9">
    <cfRule type="cellIs" dxfId="4530" priority="4512" operator="equal">
      <formula>"jan."</formula>
    </cfRule>
  </conditionalFormatting>
  <conditionalFormatting sqref="H9">
    <cfRule type="cellIs" dxfId="4529" priority="4511" operator="equal">
      <formula>"jan."</formula>
    </cfRule>
  </conditionalFormatting>
  <conditionalFormatting sqref="H9">
    <cfRule type="cellIs" dxfId="4528" priority="4510" operator="equal">
      <formula>"jan."</formula>
    </cfRule>
  </conditionalFormatting>
  <conditionalFormatting sqref="H9">
    <cfRule type="cellIs" dxfId="4527" priority="4509" operator="equal">
      <formula>"jan."</formula>
    </cfRule>
  </conditionalFormatting>
  <conditionalFormatting sqref="H9">
    <cfRule type="cellIs" dxfId="4526" priority="4508" operator="equal">
      <formula>"jan."</formula>
    </cfRule>
  </conditionalFormatting>
  <conditionalFormatting sqref="H9">
    <cfRule type="cellIs" dxfId="4525" priority="4507" operator="equal">
      <formula>"jan."</formula>
    </cfRule>
  </conditionalFormatting>
  <conditionalFormatting sqref="H9">
    <cfRule type="cellIs" dxfId="4524" priority="4506" operator="equal">
      <formula>"jan."</formula>
    </cfRule>
  </conditionalFormatting>
  <conditionalFormatting sqref="H9">
    <cfRule type="cellIs" dxfId="4523" priority="4505" operator="equal">
      <formula>"jan."</formula>
    </cfRule>
  </conditionalFormatting>
  <conditionalFormatting sqref="H9">
    <cfRule type="cellIs" dxfId="4522" priority="4504" operator="equal">
      <formula>"jan."</formula>
    </cfRule>
  </conditionalFormatting>
  <conditionalFormatting sqref="H9">
    <cfRule type="cellIs" dxfId="4521" priority="4503" operator="equal">
      <formula>"jan."</formula>
    </cfRule>
  </conditionalFormatting>
  <conditionalFormatting sqref="H9">
    <cfRule type="cellIs" dxfId="4520" priority="4502" operator="equal">
      <formula>"jan."</formula>
    </cfRule>
  </conditionalFormatting>
  <conditionalFormatting sqref="H9">
    <cfRule type="cellIs" dxfId="4519" priority="4501" operator="equal">
      <formula>"jan."</formula>
    </cfRule>
  </conditionalFormatting>
  <conditionalFormatting sqref="H9">
    <cfRule type="cellIs" dxfId="4518" priority="4500" operator="equal">
      <formula>"jan."</formula>
    </cfRule>
  </conditionalFormatting>
  <conditionalFormatting sqref="H9">
    <cfRule type="cellIs" dxfId="4517" priority="4499" operator="equal">
      <formula>"jan."</formula>
    </cfRule>
  </conditionalFormatting>
  <conditionalFormatting sqref="H9">
    <cfRule type="cellIs" dxfId="4516" priority="4498" operator="equal">
      <formula>"jan."</formula>
    </cfRule>
  </conditionalFormatting>
  <conditionalFormatting sqref="H9">
    <cfRule type="cellIs" dxfId="4515" priority="4497" operator="equal">
      <formula>"jan."</formula>
    </cfRule>
  </conditionalFormatting>
  <conditionalFormatting sqref="H9">
    <cfRule type="cellIs" dxfId="4514" priority="4496" operator="equal">
      <formula>"jan."</formula>
    </cfRule>
  </conditionalFormatting>
  <conditionalFormatting sqref="H9">
    <cfRule type="cellIs" dxfId="4513" priority="4495" operator="equal">
      <formula>"jan."</formula>
    </cfRule>
  </conditionalFormatting>
  <conditionalFormatting sqref="H9">
    <cfRule type="cellIs" dxfId="4512" priority="4494" operator="equal">
      <formula>"jan."</formula>
    </cfRule>
  </conditionalFormatting>
  <conditionalFormatting sqref="H9">
    <cfRule type="cellIs" dxfId="4511" priority="4493" operator="equal">
      <formula>"jan."</formula>
    </cfRule>
  </conditionalFormatting>
  <conditionalFormatting sqref="H9">
    <cfRule type="cellIs" dxfId="4510" priority="4492" operator="equal">
      <formula>"jan."</formula>
    </cfRule>
  </conditionalFormatting>
  <conditionalFormatting sqref="H9">
    <cfRule type="cellIs" dxfId="4509" priority="4491" operator="equal">
      <formula>"jan."</formula>
    </cfRule>
  </conditionalFormatting>
  <conditionalFormatting sqref="H9">
    <cfRule type="cellIs" dxfId="4508" priority="4490" operator="equal">
      <formula>"jan."</formula>
    </cfRule>
  </conditionalFormatting>
  <conditionalFormatting sqref="H9">
    <cfRule type="cellIs" dxfId="4507" priority="4489" operator="equal">
      <formula>"jan."</formula>
    </cfRule>
  </conditionalFormatting>
  <conditionalFormatting sqref="H9">
    <cfRule type="cellIs" dxfId="4506" priority="4488" operator="equal">
      <formula>"jan."</formula>
    </cfRule>
  </conditionalFormatting>
  <conditionalFormatting sqref="H9">
    <cfRule type="cellIs" dxfId="4505" priority="4487" operator="equal">
      <formula>"jan."</formula>
    </cfRule>
  </conditionalFormatting>
  <conditionalFormatting sqref="H9">
    <cfRule type="cellIs" dxfId="4504" priority="4486" operator="equal">
      <formula>"jan."</formula>
    </cfRule>
  </conditionalFormatting>
  <conditionalFormatting sqref="H9">
    <cfRule type="cellIs" dxfId="4503" priority="4484" operator="equal">
      <formula>"jan."</formula>
    </cfRule>
  </conditionalFormatting>
  <conditionalFormatting sqref="H9">
    <cfRule type="cellIs" dxfId="4502" priority="4483" operator="equal">
      <formula>"jan."</formula>
    </cfRule>
  </conditionalFormatting>
  <conditionalFormatting sqref="H9">
    <cfRule type="cellIs" dxfId="4501" priority="4611" operator="equal">
      <formula>"jan."</formula>
    </cfRule>
  </conditionalFormatting>
  <conditionalFormatting sqref="H9">
    <cfRule type="cellIs" dxfId="4500" priority="4589" operator="equal">
      <formula>"jan."</formula>
    </cfRule>
  </conditionalFormatting>
  <conditionalFormatting sqref="H9">
    <cfRule type="cellIs" dxfId="4499" priority="4587" operator="equal">
      <formula>"jan."</formula>
    </cfRule>
  </conditionalFormatting>
  <conditionalFormatting sqref="H9">
    <cfRule type="cellIs" dxfId="4498" priority="4485" operator="equal">
      <formula>"jan."</formula>
    </cfRule>
  </conditionalFormatting>
  <conditionalFormatting sqref="H9">
    <cfRule type="cellIs" dxfId="4497" priority="4482" operator="equal">
      <formula>"jan."</formula>
    </cfRule>
  </conditionalFormatting>
  <conditionalFormatting sqref="H9">
    <cfRule type="cellIs" dxfId="4496" priority="4481" operator="equal">
      <formula>"jan."</formula>
    </cfRule>
  </conditionalFormatting>
  <conditionalFormatting sqref="H9">
    <cfRule type="cellIs" dxfId="4495" priority="4480" operator="equal">
      <formula>"jan."</formula>
    </cfRule>
  </conditionalFormatting>
  <conditionalFormatting sqref="H9">
    <cfRule type="cellIs" dxfId="4494" priority="4479" operator="equal">
      <formula>"jan."</formula>
    </cfRule>
  </conditionalFormatting>
  <conditionalFormatting sqref="H9">
    <cfRule type="cellIs" dxfId="4493" priority="4478" operator="equal">
      <formula>"jan."</formula>
    </cfRule>
  </conditionalFormatting>
  <conditionalFormatting sqref="H9">
    <cfRule type="cellIs" dxfId="4492" priority="4477" operator="equal">
      <formula>"jan."</formula>
    </cfRule>
  </conditionalFormatting>
  <conditionalFormatting sqref="H9">
    <cfRule type="cellIs" dxfId="4491" priority="4476" operator="equal">
      <formula>"jan."</formula>
    </cfRule>
  </conditionalFormatting>
  <conditionalFormatting sqref="H9">
    <cfRule type="cellIs" dxfId="4490" priority="4475" operator="equal">
      <formula>"jan."</formula>
    </cfRule>
  </conditionalFormatting>
  <conditionalFormatting sqref="H9">
    <cfRule type="cellIs" dxfId="4489" priority="4474" operator="equal">
      <formula>"jan."</formula>
    </cfRule>
  </conditionalFormatting>
  <conditionalFormatting sqref="H9">
    <cfRule type="cellIs" dxfId="4488" priority="4473" operator="equal">
      <formula>"jan."</formula>
    </cfRule>
  </conditionalFormatting>
  <conditionalFormatting sqref="H9">
    <cfRule type="cellIs" dxfId="4487" priority="4472" operator="equal">
      <formula>"jan."</formula>
    </cfRule>
  </conditionalFormatting>
  <conditionalFormatting sqref="H9">
    <cfRule type="cellIs" dxfId="4486" priority="4471" operator="equal">
      <formula>"jan."</formula>
    </cfRule>
  </conditionalFormatting>
  <conditionalFormatting sqref="H9">
    <cfRule type="cellIs" dxfId="4485" priority="4470" operator="equal">
      <formula>"jan."</formula>
    </cfRule>
  </conditionalFormatting>
  <conditionalFormatting sqref="H9">
    <cfRule type="cellIs" dxfId="4484" priority="4469" operator="equal">
      <formula>"jan."</formula>
    </cfRule>
  </conditionalFormatting>
  <conditionalFormatting sqref="H9">
    <cfRule type="cellIs" dxfId="4483" priority="4468" operator="equal">
      <formula>"jan."</formula>
    </cfRule>
  </conditionalFormatting>
  <conditionalFormatting sqref="H9">
    <cfRule type="cellIs" dxfId="4482" priority="4467" operator="equal">
      <formula>"jan."</formula>
    </cfRule>
  </conditionalFormatting>
  <conditionalFormatting sqref="H9">
    <cfRule type="cellIs" dxfId="4481" priority="4466" operator="equal">
      <formula>"jan."</formula>
    </cfRule>
  </conditionalFormatting>
  <conditionalFormatting sqref="H9">
    <cfRule type="cellIs" dxfId="4480" priority="4465" operator="equal">
      <formula>"jan."</formula>
    </cfRule>
  </conditionalFormatting>
  <conditionalFormatting sqref="H9">
    <cfRule type="cellIs" dxfId="4479" priority="4464" operator="equal">
      <formula>"jan."</formula>
    </cfRule>
  </conditionalFormatting>
  <conditionalFormatting sqref="H9">
    <cfRule type="cellIs" dxfId="4478" priority="4463" operator="equal">
      <formula>"jan."</formula>
    </cfRule>
  </conditionalFormatting>
  <conditionalFormatting sqref="H9">
    <cfRule type="cellIs" dxfId="4477" priority="4462" operator="equal">
      <formula>"jan."</formula>
    </cfRule>
  </conditionalFormatting>
  <conditionalFormatting sqref="H9">
    <cfRule type="cellIs" dxfId="4476" priority="4461" operator="equal">
      <formula>"jan."</formula>
    </cfRule>
  </conditionalFormatting>
  <conditionalFormatting sqref="H9">
    <cfRule type="cellIs" dxfId="4475" priority="4460" operator="equal">
      <formula>"jan."</formula>
    </cfRule>
  </conditionalFormatting>
  <conditionalFormatting sqref="H9">
    <cfRule type="cellIs" dxfId="4474" priority="4459" operator="equal">
      <formula>"jan."</formula>
    </cfRule>
  </conditionalFormatting>
  <conditionalFormatting sqref="H9">
    <cfRule type="cellIs" dxfId="4473" priority="4458" operator="equal">
      <formula>"jan."</formula>
    </cfRule>
  </conditionalFormatting>
  <conditionalFormatting sqref="H9">
    <cfRule type="cellIs" dxfId="4472" priority="4457" operator="equal">
      <formula>"jan."</formula>
    </cfRule>
  </conditionalFormatting>
  <conditionalFormatting sqref="H9">
    <cfRule type="cellIs" dxfId="4471" priority="4456" operator="equal">
      <formula>"jan."</formula>
    </cfRule>
  </conditionalFormatting>
  <conditionalFormatting sqref="H9">
    <cfRule type="cellIs" dxfId="4470" priority="4455" operator="equal">
      <formula>"jan."</formula>
    </cfRule>
  </conditionalFormatting>
  <conditionalFormatting sqref="H9">
    <cfRule type="cellIs" dxfId="4469" priority="4454" operator="equal">
      <formula>"jan."</formula>
    </cfRule>
  </conditionalFormatting>
  <conditionalFormatting sqref="H9">
    <cfRule type="cellIs" dxfId="4468" priority="4453" operator="equal">
      <formula>"jan."</formula>
    </cfRule>
  </conditionalFormatting>
  <conditionalFormatting sqref="H9">
    <cfRule type="cellIs" dxfId="4467" priority="4452" operator="equal">
      <formula>"jan."</formula>
    </cfRule>
  </conditionalFormatting>
  <conditionalFormatting sqref="H9">
    <cfRule type="cellIs" dxfId="4466" priority="4451" operator="equal">
      <formula>"jan."</formula>
    </cfRule>
  </conditionalFormatting>
  <conditionalFormatting sqref="H9">
    <cfRule type="cellIs" dxfId="4465" priority="4450" operator="equal">
      <formula>"jan."</formula>
    </cfRule>
  </conditionalFormatting>
  <conditionalFormatting sqref="H9">
    <cfRule type="cellIs" dxfId="4464" priority="4449" operator="equal">
      <formula>"jan."</formula>
    </cfRule>
  </conditionalFormatting>
  <conditionalFormatting sqref="H9">
    <cfRule type="cellIs" dxfId="4463" priority="4448" operator="equal">
      <formula>"jan."</formula>
    </cfRule>
  </conditionalFormatting>
  <conditionalFormatting sqref="H9">
    <cfRule type="cellIs" dxfId="4462" priority="4447" operator="equal">
      <formula>"jan."</formula>
    </cfRule>
  </conditionalFormatting>
  <conditionalFormatting sqref="H9">
    <cfRule type="cellIs" dxfId="4461" priority="4446" operator="equal">
      <formula>"jan."</formula>
    </cfRule>
  </conditionalFormatting>
  <conditionalFormatting sqref="H9">
    <cfRule type="cellIs" dxfId="4460" priority="4445" operator="equal">
      <formula>"jan."</formula>
    </cfRule>
  </conditionalFormatting>
  <conditionalFormatting sqref="H9">
    <cfRule type="cellIs" dxfId="4459" priority="4444" operator="equal">
      <formula>"jan."</formula>
    </cfRule>
  </conditionalFormatting>
  <conditionalFormatting sqref="H9">
    <cfRule type="cellIs" dxfId="4458" priority="4443" operator="equal">
      <formula>"jan."</formula>
    </cfRule>
  </conditionalFormatting>
  <conditionalFormatting sqref="H9">
    <cfRule type="cellIs" dxfId="4457" priority="4442" operator="equal">
      <formula>"jan."</formula>
    </cfRule>
  </conditionalFormatting>
  <conditionalFormatting sqref="H9">
    <cfRule type="cellIs" dxfId="4456" priority="4441" operator="equal">
      <formula>"jan."</formula>
    </cfRule>
  </conditionalFormatting>
  <conditionalFormatting sqref="H9">
    <cfRule type="cellIs" dxfId="4455" priority="4440" operator="equal">
      <formula>"jan."</formula>
    </cfRule>
  </conditionalFormatting>
  <conditionalFormatting sqref="H9">
    <cfRule type="cellIs" dxfId="4454" priority="4439" operator="equal">
      <formula>"jan."</formula>
    </cfRule>
  </conditionalFormatting>
  <conditionalFormatting sqref="H9">
    <cfRule type="cellIs" dxfId="4453" priority="4438" operator="equal">
      <formula>"jan."</formula>
    </cfRule>
  </conditionalFormatting>
  <conditionalFormatting sqref="H9">
    <cfRule type="cellIs" dxfId="4452" priority="4437" operator="equal">
      <formula>"jan."</formula>
    </cfRule>
  </conditionalFormatting>
  <conditionalFormatting sqref="H9">
    <cfRule type="cellIs" dxfId="4451" priority="4436" operator="equal">
      <formula>"jan."</formula>
    </cfRule>
  </conditionalFormatting>
  <conditionalFormatting sqref="H9">
    <cfRule type="cellIs" dxfId="4450" priority="4435" operator="equal">
      <formula>"jan."</formula>
    </cfRule>
  </conditionalFormatting>
  <conditionalFormatting sqref="H9">
    <cfRule type="cellIs" dxfId="4449" priority="4434" operator="equal">
      <formula>"jan."</formula>
    </cfRule>
  </conditionalFormatting>
  <conditionalFormatting sqref="H9">
    <cfRule type="cellIs" dxfId="4448" priority="4433" operator="equal">
      <formula>"jan."</formula>
    </cfRule>
  </conditionalFormatting>
  <conditionalFormatting sqref="H9">
    <cfRule type="cellIs" dxfId="4447" priority="4432" operator="equal">
      <formula>"jan."</formula>
    </cfRule>
  </conditionalFormatting>
  <conditionalFormatting sqref="H9">
    <cfRule type="cellIs" dxfId="4446" priority="4431" operator="equal">
      <formula>"jan."</formula>
    </cfRule>
  </conditionalFormatting>
  <conditionalFormatting sqref="H9">
    <cfRule type="cellIs" dxfId="4445" priority="4430" operator="equal">
      <formula>"jan."</formula>
    </cfRule>
  </conditionalFormatting>
  <conditionalFormatting sqref="H9">
    <cfRule type="cellIs" dxfId="4444" priority="4429" operator="equal">
      <formula>"jan."</formula>
    </cfRule>
  </conditionalFormatting>
  <conditionalFormatting sqref="H9">
    <cfRule type="cellIs" dxfId="4443" priority="4428" operator="equal">
      <formula>"jan."</formula>
    </cfRule>
  </conditionalFormatting>
  <conditionalFormatting sqref="H9">
    <cfRule type="cellIs" dxfId="4442" priority="4427" operator="equal">
      <formula>"jan."</formula>
    </cfRule>
  </conditionalFormatting>
  <conditionalFormatting sqref="H9">
    <cfRule type="cellIs" dxfId="4441" priority="4426" operator="equal">
      <formula>"jan."</formula>
    </cfRule>
  </conditionalFormatting>
  <conditionalFormatting sqref="H9">
    <cfRule type="cellIs" dxfId="4440" priority="4425" operator="equal">
      <formula>"jan."</formula>
    </cfRule>
  </conditionalFormatting>
  <conditionalFormatting sqref="H9">
    <cfRule type="cellIs" dxfId="4439" priority="4424" operator="equal">
      <formula>"jan."</formula>
    </cfRule>
  </conditionalFormatting>
  <conditionalFormatting sqref="H9">
    <cfRule type="cellIs" dxfId="4438" priority="4423" operator="equal">
      <formula>"jan."</formula>
    </cfRule>
  </conditionalFormatting>
  <conditionalFormatting sqref="H9">
    <cfRule type="cellIs" dxfId="4437" priority="4422" operator="equal">
      <formula>"jan."</formula>
    </cfRule>
  </conditionalFormatting>
  <conditionalFormatting sqref="H9">
    <cfRule type="cellIs" dxfId="4436" priority="4421" operator="equal">
      <formula>"jan."</formula>
    </cfRule>
  </conditionalFormatting>
  <conditionalFormatting sqref="H9">
    <cfRule type="cellIs" dxfId="4435" priority="4420" operator="equal">
      <formula>"jan."</formula>
    </cfRule>
  </conditionalFormatting>
  <conditionalFormatting sqref="H9">
    <cfRule type="cellIs" dxfId="4434" priority="4419" operator="equal">
      <formula>"jan."</formula>
    </cfRule>
  </conditionalFormatting>
  <conditionalFormatting sqref="H9">
    <cfRule type="cellIs" dxfId="4433" priority="4418" operator="equal">
      <formula>"jan."</formula>
    </cfRule>
  </conditionalFormatting>
  <conditionalFormatting sqref="H9">
    <cfRule type="cellIs" dxfId="4432" priority="4417" operator="equal">
      <formula>"jan."</formula>
    </cfRule>
  </conditionalFormatting>
  <conditionalFormatting sqref="AA15:AE15">
    <cfRule type="cellIs" dxfId="4431" priority="4416" operator="equal">
      <formula>"jan."</formula>
    </cfRule>
  </conditionalFormatting>
  <conditionalFormatting sqref="AE15">
    <cfRule type="cellIs" dxfId="4430" priority="4415" operator="equal">
      <formula>"jan."</formula>
    </cfRule>
  </conditionalFormatting>
  <conditionalFormatting sqref="AD15">
    <cfRule type="cellIs" dxfId="4429" priority="4414" operator="equal">
      <formula>"jan."</formula>
    </cfRule>
  </conditionalFormatting>
  <conditionalFormatting sqref="AE15">
    <cfRule type="cellIs" dxfId="4428" priority="4413" operator="equal">
      <formula>"jan."</formula>
    </cfRule>
  </conditionalFormatting>
  <conditionalFormatting sqref="AD15">
    <cfRule type="cellIs" dxfId="4427" priority="4412" operator="equal">
      <formula>"jan."</formula>
    </cfRule>
  </conditionalFormatting>
  <conditionalFormatting sqref="AE15">
    <cfRule type="cellIs" dxfId="4426" priority="4411" operator="equal">
      <formula>"jan."</formula>
    </cfRule>
  </conditionalFormatting>
  <conditionalFormatting sqref="AC15">
    <cfRule type="cellIs" dxfId="4425" priority="4410" operator="equal">
      <formula>"jan."</formula>
    </cfRule>
  </conditionalFormatting>
  <conditionalFormatting sqref="AD15">
    <cfRule type="cellIs" dxfId="4424" priority="4409" operator="equal">
      <formula>"jan."</formula>
    </cfRule>
  </conditionalFormatting>
  <conditionalFormatting sqref="AD15">
    <cfRule type="cellIs" dxfId="4423" priority="4408" operator="equal">
      <formula>"jan."</formula>
    </cfRule>
  </conditionalFormatting>
  <conditionalFormatting sqref="AC15">
    <cfRule type="cellIs" dxfId="4422" priority="4407" operator="equal">
      <formula>"jan."</formula>
    </cfRule>
  </conditionalFormatting>
  <conditionalFormatting sqref="AD15">
    <cfRule type="cellIs" dxfId="4421" priority="4406" operator="equal">
      <formula>"jan."</formula>
    </cfRule>
  </conditionalFormatting>
  <conditionalFormatting sqref="AC15">
    <cfRule type="cellIs" dxfId="4420" priority="4405" operator="equal">
      <formula>"jan."</formula>
    </cfRule>
  </conditionalFormatting>
  <conditionalFormatting sqref="AD15">
    <cfRule type="cellIs" dxfId="4419" priority="4404" operator="equal">
      <formula>"jan."</formula>
    </cfRule>
  </conditionalFormatting>
  <conditionalFormatting sqref="AB15">
    <cfRule type="cellIs" dxfId="4418" priority="4403" operator="equal">
      <formula>"jan."</formula>
    </cfRule>
  </conditionalFormatting>
  <conditionalFormatting sqref="AC15">
    <cfRule type="cellIs" dxfId="4417" priority="4402" operator="equal">
      <formula>"jan."</formula>
    </cfRule>
  </conditionalFormatting>
  <conditionalFormatting sqref="AE15">
    <cfRule type="cellIs" dxfId="4416" priority="4401" operator="equal">
      <formula>"jan."</formula>
    </cfRule>
  </conditionalFormatting>
  <conditionalFormatting sqref="AD15">
    <cfRule type="cellIs" dxfId="4415" priority="4400" operator="equal">
      <formula>"jan."</formula>
    </cfRule>
  </conditionalFormatting>
  <conditionalFormatting sqref="AC15">
    <cfRule type="cellIs" dxfId="4414" priority="4399" operator="equal">
      <formula>"jan."</formula>
    </cfRule>
  </conditionalFormatting>
  <conditionalFormatting sqref="AD15">
    <cfRule type="cellIs" dxfId="4413" priority="4398" operator="equal">
      <formula>"jan."</formula>
    </cfRule>
  </conditionalFormatting>
  <conditionalFormatting sqref="AC15">
    <cfRule type="cellIs" dxfId="4412" priority="4397" operator="equal">
      <formula>"jan."</formula>
    </cfRule>
  </conditionalFormatting>
  <conditionalFormatting sqref="AD15">
    <cfRule type="cellIs" dxfId="4411" priority="4396" operator="equal">
      <formula>"jan."</formula>
    </cfRule>
  </conditionalFormatting>
  <conditionalFormatting sqref="AC15">
    <cfRule type="cellIs" dxfId="4410" priority="4394" operator="equal">
      <formula>"jan."</formula>
    </cfRule>
  </conditionalFormatting>
  <conditionalFormatting sqref="AE15">
    <cfRule type="cellIs" dxfId="4409" priority="4393" operator="equal">
      <formula>"jan."</formula>
    </cfRule>
  </conditionalFormatting>
  <conditionalFormatting sqref="AC15">
    <cfRule type="cellIs" dxfId="4408" priority="4392" operator="equal">
      <formula>"jan."</formula>
    </cfRule>
  </conditionalFormatting>
  <conditionalFormatting sqref="AB15">
    <cfRule type="cellIs" dxfId="4407" priority="4391" operator="equal">
      <formula>"jan."</formula>
    </cfRule>
  </conditionalFormatting>
  <conditionalFormatting sqref="AC15">
    <cfRule type="cellIs" dxfId="4406" priority="4390" operator="equal">
      <formula>"jan."</formula>
    </cfRule>
  </conditionalFormatting>
  <conditionalFormatting sqref="AB15">
    <cfRule type="cellIs" dxfId="4405" priority="4389" operator="equal">
      <formula>"jan."</formula>
    </cfRule>
  </conditionalFormatting>
  <conditionalFormatting sqref="AC15">
    <cfRule type="cellIs" dxfId="4404" priority="4388" operator="equal">
      <formula>"jan."</formula>
    </cfRule>
  </conditionalFormatting>
  <conditionalFormatting sqref="AA15">
    <cfRule type="cellIs" dxfId="4403" priority="4387" operator="equal">
      <formula>"jan."</formula>
    </cfRule>
  </conditionalFormatting>
  <conditionalFormatting sqref="AB15">
    <cfRule type="cellIs" dxfId="4402" priority="4386" operator="equal">
      <formula>"jan."</formula>
    </cfRule>
  </conditionalFormatting>
  <conditionalFormatting sqref="AD15">
    <cfRule type="cellIs" dxfId="4401" priority="4385" operator="equal">
      <formula>"jan."</formula>
    </cfRule>
  </conditionalFormatting>
  <conditionalFormatting sqref="AD15">
    <cfRule type="cellIs" dxfId="4400" priority="4384" operator="equal">
      <formula>"jan."</formula>
    </cfRule>
  </conditionalFormatting>
  <conditionalFormatting sqref="AC15">
    <cfRule type="cellIs" dxfId="4399" priority="4383" operator="equal">
      <formula>"jan."</formula>
    </cfRule>
  </conditionalFormatting>
  <conditionalFormatting sqref="AD15">
    <cfRule type="cellIs" dxfId="4398" priority="4382" operator="equal">
      <formula>"jan."</formula>
    </cfRule>
  </conditionalFormatting>
  <conditionalFormatting sqref="AC15">
    <cfRule type="cellIs" dxfId="4397" priority="4381" operator="equal">
      <formula>"jan."</formula>
    </cfRule>
  </conditionalFormatting>
  <conditionalFormatting sqref="AD15">
    <cfRule type="cellIs" dxfId="4396" priority="4380" operator="equal">
      <formula>"jan."</formula>
    </cfRule>
  </conditionalFormatting>
  <conditionalFormatting sqref="AB15">
    <cfRule type="cellIs" dxfId="4395" priority="4379" operator="equal">
      <formula>"jan."</formula>
    </cfRule>
  </conditionalFormatting>
  <conditionalFormatting sqref="AC15">
    <cfRule type="cellIs" dxfId="4394" priority="4378" operator="equal">
      <formula>"jan."</formula>
    </cfRule>
  </conditionalFormatting>
  <conditionalFormatting sqref="AE15">
    <cfRule type="cellIs" dxfId="4393" priority="4377" operator="equal">
      <formula>"jan."</formula>
    </cfRule>
  </conditionalFormatting>
  <conditionalFormatting sqref="AC15">
    <cfRule type="cellIs" dxfId="4392" priority="4376" operator="equal">
      <formula>"jan."</formula>
    </cfRule>
  </conditionalFormatting>
  <conditionalFormatting sqref="AB15">
    <cfRule type="cellIs" dxfId="4391" priority="4375" operator="equal">
      <formula>"jan."</formula>
    </cfRule>
  </conditionalFormatting>
  <conditionalFormatting sqref="AC15">
    <cfRule type="cellIs" dxfId="4390" priority="4374" operator="equal">
      <formula>"jan."</formula>
    </cfRule>
  </conditionalFormatting>
  <conditionalFormatting sqref="AB15">
    <cfRule type="cellIs" dxfId="4389" priority="4373" operator="equal">
      <formula>"jan."</formula>
    </cfRule>
  </conditionalFormatting>
  <conditionalFormatting sqref="AC15">
    <cfRule type="cellIs" dxfId="4388" priority="4372" operator="equal">
      <formula>"jan."</formula>
    </cfRule>
  </conditionalFormatting>
  <conditionalFormatting sqref="AA15">
    <cfRule type="cellIs" dxfId="4387" priority="4371" operator="equal">
      <formula>"jan."</formula>
    </cfRule>
  </conditionalFormatting>
  <conditionalFormatting sqref="AB15">
    <cfRule type="cellIs" dxfId="4386" priority="4370" operator="equal">
      <formula>"jan."</formula>
    </cfRule>
  </conditionalFormatting>
  <conditionalFormatting sqref="AD15">
    <cfRule type="cellIs" dxfId="4385" priority="4369" operator="equal">
      <formula>"jan."</formula>
    </cfRule>
  </conditionalFormatting>
  <conditionalFormatting sqref="AC15">
    <cfRule type="cellIs" dxfId="4384" priority="4368" operator="equal">
      <formula>"jan."</formula>
    </cfRule>
  </conditionalFormatting>
  <conditionalFormatting sqref="AB15">
    <cfRule type="cellIs" dxfId="4383" priority="4367" operator="equal">
      <formula>"jan."</formula>
    </cfRule>
  </conditionalFormatting>
  <conditionalFormatting sqref="AC15">
    <cfRule type="cellIs" dxfId="4382" priority="4366" operator="equal">
      <formula>"jan."</formula>
    </cfRule>
  </conditionalFormatting>
  <conditionalFormatting sqref="AB15">
    <cfRule type="cellIs" dxfId="4381" priority="4365" operator="equal">
      <formula>"jan."</formula>
    </cfRule>
  </conditionalFormatting>
  <conditionalFormatting sqref="AC15">
    <cfRule type="cellIs" dxfId="4380" priority="4364" operator="equal">
      <formula>"jan."</formula>
    </cfRule>
  </conditionalFormatting>
  <conditionalFormatting sqref="AA15">
    <cfRule type="cellIs" dxfId="4379" priority="4363" operator="equal">
      <formula>"jan."</formula>
    </cfRule>
  </conditionalFormatting>
  <conditionalFormatting sqref="AB15">
    <cfRule type="cellIs" dxfId="4378" priority="4362" operator="equal">
      <formula>"jan."</formula>
    </cfRule>
  </conditionalFormatting>
  <conditionalFormatting sqref="AD15">
    <cfRule type="cellIs" dxfId="4377" priority="4361" operator="equal">
      <formula>"jan."</formula>
    </cfRule>
  </conditionalFormatting>
  <conditionalFormatting sqref="AB15">
    <cfRule type="cellIs" dxfId="4376" priority="4360" operator="equal">
      <formula>"jan."</formula>
    </cfRule>
  </conditionalFormatting>
  <conditionalFormatting sqref="AA15">
    <cfRule type="cellIs" dxfId="4375" priority="4359" operator="equal">
      <formula>"jan."</formula>
    </cfRule>
  </conditionalFormatting>
  <conditionalFormatting sqref="AB15">
    <cfRule type="cellIs" dxfId="4374" priority="4358" operator="equal">
      <formula>"jan."</formula>
    </cfRule>
  </conditionalFormatting>
  <conditionalFormatting sqref="AA15">
    <cfRule type="cellIs" dxfId="4373" priority="4357" operator="equal">
      <formula>"jan."</formula>
    </cfRule>
  </conditionalFormatting>
  <conditionalFormatting sqref="AB15">
    <cfRule type="cellIs" dxfId="4372" priority="4356" operator="equal">
      <formula>"jan."</formula>
    </cfRule>
  </conditionalFormatting>
  <conditionalFormatting sqref="AA15">
    <cfRule type="cellIs" dxfId="4371" priority="4355" operator="equal">
      <formula>"jan."</formula>
    </cfRule>
  </conditionalFormatting>
  <conditionalFormatting sqref="AC15">
    <cfRule type="cellIs" dxfId="4370" priority="4354" operator="equal">
      <formula>"jan."</formula>
    </cfRule>
  </conditionalFormatting>
  <conditionalFormatting sqref="AD15">
    <cfRule type="cellIs" dxfId="4369" priority="4353" operator="equal">
      <formula>"jan."</formula>
    </cfRule>
  </conditionalFormatting>
  <conditionalFormatting sqref="AC15">
    <cfRule type="cellIs" dxfId="4368" priority="4352" operator="equal">
      <formula>"jan."</formula>
    </cfRule>
  </conditionalFormatting>
  <conditionalFormatting sqref="AD15">
    <cfRule type="cellIs" dxfId="4367" priority="4351" operator="equal">
      <formula>"jan."</formula>
    </cfRule>
  </conditionalFormatting>
  <conditionalFormatting sqref="AC15">
    <cfRule type="cellIs" dxfId="4366" priority="4350" operator="equal">
      <formula>"jan."</formula>
    </cfRule>
  </conditionalFormatting>
  <conditionalFormatting sqref="AD15">
    <cfRule type="cellIs" dxfId="4365" priority="4349" operator="equal">
      <formula>"jan."</formula>
    </cfRule>
  </conditionalFormatting>
  <conditionalFormatting sqref="AB15">
    <cfRule type="cellIs" dxfId="4364" priority="4348" operator="equal">
      <formula>"jan."</formula>
    </cfRule>
  </conditionalFormatting>
  <conditionalFormatting sqref="AC15">
    <cfRule type="cellIs" dxfId="4363" priority="4347" operator="equal">
      <formula>"jan."</formula>
    </cfRule>
  </conditionalFormatting>
  <conditionalFormatting sqref="AC15">
    <cfRule type="cellIs" dxfId="4362" priority="4346" operator="equal">
      <formula>"jan."</formula>
    </cfRule>
  </conditionalFormatting>
  <conditionalFormatting sqref="AB15">
    <cfRule type="cellIs" dxfId="4361" priority="4345" operator="equal">
      <formula>"jan."</formula>
    </cfRule>
  </conditionalFormatting>
  <conditionalFormatting sqref="AC15">
    <cfRule type="cellIs" dxfId="4360" priority="4344" operator="equal">
      <formula>"jan."</formula>
    </cfRule>
  </conditionalFormatting>
  <conditionalFormatting sqref="AB15">
    <cfRule type="cellIs" dxfId="4359" priority="4343" operator="equal">
      <formula>"jan."</formula>
    </cfRule>
  </conditionalFormatting>
  <conditionalFormatting sqref="AC15">
    <cfRule type="cellIs" dxfId="4358" priority="4342" operator="equal">
      <formula>"jan."</formula>
    </cfRule>
  </conditionalFormatting>
  <conditionalFormatting sqref="AA15">
    <cfRule type="cellIs" dxfId="4357" priority="4341" operator="equal">
      <formula>"jan."</formula>
    </cfRule>
  </conditionalFormatting>
  <conditionalFormatting sqref="AB15">
    <cfRule type="cellIs" dxfId="4356" priority="4340" operator="equal">
      <formula>"jan."</formula>
    </cfRule>
  </conditionalFormatting>
  <conditionalFormatting sqref="AD15">
    <cfRule type="cellIs" dxfId="4355" priority="4339" operator="equal">
      <formula>"jan."</formula>
    </cfRule>
  </conditionalFormatting>
  <conditionalFormatting sqref="AC15">
    <cfRule type="cellIs" dxfId="4354" priority="4338" operator="equal">
      <formula>"jan."</formula>
    </cfRule>
  </conditionalFormatting>
  <conditionalFormatting sqref="AB15">
    <cfRule type="cellIs" dxfId="4353" priority="4337" operator="equal">
      <formula>"jan."</formula>
    </cfRule>
  </conditionalFormatting>
  <conditionalFormatting sqref="AC15">
    <cfRule type="cellIs" dxfId="4352" priority="4336" operator="equal">
      <formula>"jan."</formula>
    </cfRule>
  </conditionalFormatting>
  <conditionalFormatting sqref="AB15">
    <cfRule type="cellIs" dxfId="4351" priority="4335" operator="equal">
      <formula>"jan."</formula>
    </cfRule>
  </conditionalFormatting>
  <conditionalFormatting sqref="AC15">
    <cfRule type="cellIs" dxfId="4350" priority="4334" operator="equal">
      <formula>"jan."</formula>
    </cfRule>
  </conditionalFormatting>
  <conditionalFormatting sqref="AA15">
    <cfRule type="cellIs" dxfId="4349" priority="4333" operator="equal">
      <formula>"jan."</formula>
    </cfRule>
  </conditionalFormatting>
  <conditionalFormatting sqref="AB15">
    <cfRule type="cellIs" dxfId="4348" priority="4332" operator="equal">
      <formula>"jan."</formula>
    </cfRule>
  </conditionalFormatting>
  <conditionalFormatting sqref="AD15">
    <cfRule type="cellIs" dxfId="4347" priority="4331" operator="equal">
      <formula>"jan."</formula>
    </cfRule>
  </conditionalFormatting>
  <conditionalFormatting sqref="AB15">
    <cfRule type="cellIs" dxfId="4346" priority="4330" operator="equal">
      <formula>"jan."</formula>
    </cfRule>
  </conditionalFormatting>
  <conditionalFormatting sqref="AA15">
    <cfRule type="cellIs" dxfId="4345" priority="4329" operator="equal">
      <formula>"jan."</formula>
    </cfRule>
  </conditionalFormatting>
  <conditionalFormatting sqref="AB15">
    <cfRule type="cellIs" dxfId="4344" priority="4328" operator="equal">
      <formula>"jan."</formula>
    </cfRule>
  </conditionalFormatting>
  <conditionalFormatting sqref="AA15">
    <cfRule type="cellIs" dxfId="4343" priority="4327" operator="equal">
      <formula>"jan."</formula>
    </cfRule>
  </conditionalFormatting>
  <conditionalFormatting sqref="AB15">
    <cfRule type="cellIs" dxfId="4342" priority="4326" operator="equal">
      <formula>"jan."</formula>
    </cfRule>
  </conditionalFormatting>
  <conditionalFormatting sqref="AA15">
    <cfRule type="cellIs" dxfId="4341" priority="4325" operator="equal">
      <formula>"jan."</formula>
    </cfRule>
  </conditionalFormatting>
  <conditionalFormatting sqref="AC15">
    <cfRule type="cellIs" dxfId="4340" priority="4324" operator="equal">
      <formula>"jan."</formula>
    </cfRule>
  </conditionalFormatting>
  <conditionalFormatting sqref="AC15">
    <cfRule type="cellIs" dxfId="4339" priority="4323" operator="equal">
      <formula>"jan."</formula>
    </cfRule>
  </conditionalFormatting>
  <conditionalFormatting sqref="AB15">
    <cfRule type="cellIs" dxfId="4338" priority="4322" operator="equal">
      <formula>"jan."</formula>
    </cfRule>
  </conditionalFormatting>
  <conditionalFormatting sqref="AC15">
    <cfRule type="cellIs" dxfId="4337" priority="4321" operator="equal">
      <formula>"jan."</formula>
    </cfRule>
  </conditionalFormatting>
  <conditionalFormatting sqref="AB15">
    <cfRule type="cellIs" dxfId="4336" priority="4320" operator="equal">
      <formula>"jan."</formula>
    </cfRule>
  </conditionalFormatting>
  <conditionalFormatting sqref="AC15">
    <cfRule type="cellIs" dxfId="4335" priority="4319" operator="equal">
      <formula>"jan."</formula>
    </cfRule>
  </conditionalFormatting>
  <conditionalFormatting sqref="AA15">
    <cfRule type="cellIs" dxfId="4334" priority="4318" operator="equal">
      <formula>"jan."</formula>
    </cfRule>
  </conditionalFormatting>
  <conditionalFormatting sqref="AB15">
    <cfRule type="cellIs" dxfId="4333" priority="4317" operator="equal">
      <formula>"jan."</formula>
    </cfRule>
  </conditionalFormatting>
  <conditionalFormatting sqref="AD15">
    <cfRule type="cellIs" dxfId="4332" priority="4316" operator="equal">
      <formula>"jan."</formula>
    </cfRule>
  </conditionalFormatting>
  <conditionalFormatting sqref="AB15">
    <cfRule type="cellIs" dxfId="4331" priority="4315" operator="equal">
      <formula>"jan."</formula>
    </cfRule>
  </conditionalFormatting>
  <conditionalFormatting sqref="AA15">
    <cfRule type="cellIs" dxfId="4330" priority="4314" operator="equal">
      <formula>"jan."</formula>
    </cfRule>
  </conditionalFormatting>
  <conditionalFormatting sqref="AB15">
    <cfRule type="cellIs" dxfId="4329" priority="4313" operator="equal">
      <formula>"jan."</formula>
    </cfRule>
  </conditionalFormatting>
  <conditionalFormatting sqref="AA15">
    <cfRule type="cellIs" dxfId="4328" priority="4312" operator="equal">
      <formula>"jan."</formula>
    </cfRule>
  </conditionalFormatting>
  <conditionalFormatting sqref="AB15">
    <cfRule type="cellIs" dxfId="4327" priority="4311" operator="equal">
      <formula>"jan."</formula>
    </cfRule>
  </conditionalFormatting>
  <conditionalFormatting sqref="AA15">
    <cfRule type="cellIs" dxfId="4326" priority="4310" operator="equal">
      <formula>"jan."</formula>
    </cfRule>
  </conditionalFormatting>
  <conditionalFormatting sqref="AC15">
    <cfRule type="cellIs" dxfId="4325" priority="4309" operator="equal">
      <formula>"jan."</formula>
    </cfRule>
  </conditionalFormatting>
  <conditionalFormatting sqref="AB15">
    <cfRule type="cellIs" dxfId="4324" priority="4308" operator="equal">
      <formula>"jan."</formula>
    </cfRule>
  </conditionalFormatting>
  <conditionalFormatting sqref="AA15">
    <cfRule type="cellIs" dxfId="4323" priority="4307" operator="equal">
      <formula>"jan."</formula>
    </cfRule>
  </conditionalFormatting>
  <conditionalFormatting sqref="AB15">
    <cfRule type="cellIs" dxfId="4322" priority="4306" operator="equal">
      <formula>"jan."</formula>
    </cfRule>
  </conditionalFormatting>
  <conditionalFormatting sqref="AA15">
    <cfRule type="cellIs" dxfId="4321" priority="4305" operator="equal">
      <formula>"jan."</formula>
    </cfRule>
  </conditionalFormatting>
  <conditionalFormatting sqref="AB15">
    <cfRule type="cellIs" dxfId="4320" priority="4304" operator="equal">
      <formula>"jan."</formula>
    </cfRule>
  </conditionalFormatting>
  <conditionalFormatting sqref="AA15">
    <cfRule type="cellIs" dxfId="4319" priority="4303" operator="equal">
      <formula>"jan."</formula>
    </cfRule>
  </conditionalFormatting>
  <conditionalFormatting sqref="AC15">
    <cfRule type="cellIs" dxfId="4318" priority="4302" operator="equal">
      <formula>"jan."</formula>
    </cfRule>
  </conditionalFormatting>
  <conditionalFormatting sqref="AA15">
    <cfRule type="cellIs" dxfId="4317" priority="4301" operator="equal">
      <formula>"jan."</formula>
    </cfRule>
  </conditionalFormatting>
  <conditionalFormatting sqref="AA15">
    <cfRule type="cellIs" dxfId="4316" priority="4300" operator="equal">
      <formula>"jan."</formula>
    </cfRule>
  </conditionalFormatting>
  <conditionalFormatting sqref="AA15">
    <cfRule type="cellIs" dxfId="4315" priority="4299" operator="equal">
      <formula>"jan."</formula>
    </cfRule>
  </conditionalFormatting>
  <conditionalFormatting sqref="AB15">
    <cfRule type="cellIs" dxfId="4314" priority="4298" operator="equal">
      <formula>"jan."</formula>
    </cfRule>
  </conditionalFormatting>
  <conditionalFormatting sqref="AE15">
    <cfRule type="cellIs" dxfId="4313" priority="4297" operator="equal">
      <formula>"jan."</formula>
    </cfRule>
  </conditionalFormatting>
  <conditionalFormatting sqref="AD15">
    <cfRule type="cellIs" dxfId="4312" priority="4296" operator="equal">
      <formula>"jan."</formula>
    </cfRule>
  </conditionalFormatting>
  <conditionalFormatting sqref="AC15">
    <cfRule type="cellIs" dxfId="4311" priority="4295" operator="equal">
      <formula>"jan."</formula>
    </cfRule>
  </conditionalFormatting>
  <conditionalFormatting sqref="AD15">
    <cfRule type="cellIs" dxfId="4310" priority="4294" operator="equal">
      <formula>"jan."</formula>
    </cfRule>
  </conditionalFormatting>
  <conditionalFormatting sqref="AC15">
    <cfRule type="cellIs" dxfId="4309" priority="4293" operator="equal">
      <formula>"jan."</formula>
    </cfRule>
  </conditionalFormatting>
  <conditionalFormatting sqref="AD15">
    <cfRule type="cellIs" dxfId="4308" priority="4292" operator="equal">
      <formula>"jan."</formula>
    </cfRule>
  </conditionalFormatting>
  <conditionalFormatting sqref="AB15">
    <cfRule type="cellIs" dxfId="4307" priority="4291" operator="equal">
      <formula>"jan."</formula>
    </cfRule>
  </conditionalFormatting>
  <conditionalFormatting sqref="AC15">
    <cfRule type="cellIs" dxfId="4306" priority="4290" operator="equal">
      <formula>"jan."</formula>
    </cfRule>
  </conditionalFormatting>
  <conditionalFormatting sqref="AC15">
    <cfRule type="cellIs" dxfId="4305" priority="4289" operator="equal">
      <formula>"jan."</formula>
    </cfRule>
  </conditionalFormatting>
  <conditionalFormatting sqref="AB15">
    <cfRule type="cellIs" dxfId="4304" priority="4288" operator="equal">
      <formula>"jan."</formula>
    </cfRule>
  </conditionalFormatting>
  <conditionalFormatting sqref="AC15">
    <cfRule type="cellIs" dxfId="4303" priority="4287" operator="equal">
      <formula>"jan."</formula>
    </cfRule>
  </conditionalFormatting>
  <conditionalFormatting sqref="AB15">
    <cfRule type="cellIs" dxfId="4302" priority="4286" operator="equal">
      <formula>"jan."</formula>
    </cfRule>
  </conditionalFormatting>
  <conditionalFormatting sqref="AC15">
    <cfRule type="cellIs" dxfId="4301" priority="4285" operator="equal">
      <formula>"jan."</formula>
    </cfRule>
  </conditionalFormatting>
  <conditionalFormatting sqref="AA15">
    <cfRule type="cellIs" dxfId="4300" priority="4284" operator="equal">
      <formula>"jan."</formula>
    </cfRule>
  </conditionalFormatting>
  <conditionalFormatting sqref="AB15">
    <cfRule type="cellIs" dxfId="4299" priority="4283" operator="equal">
      <formula>"jan."</formula>
    </cfRule>
  </conditionalFormatting>
  <conditionalFormatting sqref="AD15">
    <cfRule type="cellIs" dxfId="4298" priority="4282" operator="equal">
      <formula>"jan."</formula>
    </cfRule>
  </conditionalFormatting>
  <conditionalFormatting sqref="AC15">
    <cfRule type="cellIs" dxfId="4297" priority="4281" operator="equal">
      <formula>"jan."</formula>
    </cfRule>
  </conditionalFormatting>
  <conditionalFormatting sqref="AB15">
    <cfRule type="cellIs" dxfId="4296" priority="4280" operator="equal">
      <formula>"jan."</formula>
    </cfRule>
  </conditionalFormatting>
  <conditionalFormatting sqref="AC15">
    <cfRule type="cellIs" dxfId="4295" priority="4279" operator="equal">
      <formula>"jan."</formula>
    </cfRule>
  </conditionalFormatting>
  <conditionalFormatting sqref="AB15">
    <cfRule type="cellIs" dxfId="4294" priority="4278" operator="equal">
      <formula>"jan."</formula>
    </cfRule>
  </conditionalFormatting>
  <conditionalFormatting sqref="AC15">
    <cfRule type="cellIs" dxfId="4293" priority="4277" operator="equal">
      <formula>"jan."</formula>
    </cfRule>
  </conditionalFormatting>
  <conditionalFormatting sqref="AA15">
    <cfRule type="cellIs" dxfId="4292" priority="4276" operator="equal">
      <formula>"jan."</formula>
    </cfRule>
  </conditionalFormatting>
  <conditionalFormatting sqref="AB15">
    <cfRule type="cellIs" dxfId="4291" priority="4275" operator="equal">
      <formula>"jan."</formula>
    </cfRule>
  </conditionalFormatting>
  <conditionalFormatting sqref="AD15">
    <cfRule type="cellIs" dxfId="4290" priority="4274" operator="equal">
      <formula>"jan."</formula>
    </cfRule>
  </conditionalFormatting>
  <conditionalFormatting sqref="AB15">
    <cfRule type="cellIs" dxfId="4289" priority="4273" operator="equal">
      <formula>"jan."</formula>
    </cfRule>
  </conditionalFormatting>
  <conditionalFormatting sqref="AA15">
    <cfRule type="cellIs" dxfId="4288" priority="4272" operator="equal">
      <formula>"jan."</formula>
    </cfRule>
  </conditionalFormatting>
  <conditionalFormatting sqref="AB15">
    <cfRule type="cellIs" dxfId="4287" priority="4271" operator="equal">
      <formula>"jan."</formula>
    </cfRule>
  </conditionalFormatting>
  <conditionalFormatting sqref="AA15">
    <cfRule type="cellIs" dxfId="4286" priority="4270" operator="equal">
      <formula>"jan."</formula>
    </cfRule>
  </conditionalFormatting>
  <conditionalFormatting sqref="AB15">
    <cfRule type="cellIs" dxfId="4285" priority="4269" operator="equal">
      <formula>"jan."</formula>
    </cfRule>
  </conditionalFormatting>
  <conditionalFormatting sqref="AA15">
    <cfRule type="cellIs" dxfId="4284" priority="4268" operator="equal">
      <formula>"jan."</formula>
    </cfRule>
  </conditionalFormatting>
  <conditionalFormatting sqref="AC15">
    <cfRule type="cellIs" dxfId="4283" priority="4267" operator="equal">
      <formula>"jan."</formula>
    </cfRule>
  </conditionalFormatting>
  <conditionalFormatting sqref="AC15">
    <cfRule type="cellIs" dxfId="4282" priority="4266" operator="equal">
      <formula>"jan."</formula>
    </cfRule>
  </conditionalFormatting>
  <conditionalFormatting sqref="AB15">
    <cfRule type="cellIs" dxfId="4281" priority="4265" operator="equal">
      <formula>"jan."</formula>
    </cfRule>
  </conditionalFormatting>
  <conditionalFormatting sqref="AC15">
    <cfRule type="cellIs" dxfId="4280" priority="4264" operator="equal">
      <formula>"jan."</formula>
    </cfRule>
  </conditionalFormatting>
  <conditionalFormatting sqref="AB15">
    <cfRule type="cellIs" dxfId="4279" priority="4263" operator="equal">
      <formula>"jan."</formula>
    </cfRule>
  </conditionalFormatting>
  <conditionalFormatting sqref="AC15">
    <cfRule type="cellIs" dxfId="4278" priority="4262" operator="equal">
      <formula>"jan."</formula>
    </cfRule>
  </conditionalFormatting>
  <conditionalFormatting sqref="AA15">
    <cfRule type="cellIs" dxfId="4277" priority="4261" operator="equal">
      <formula>"jan."</formula>
    </cfRule>
  </conditionalFormatting>
  <conditionalFormatting sqref="AB15">
    <cfRule type="cellIs" dxfId="4276" priority="4260" operator="equal">
      <formula>"jan."</formula>
    </cfRule>
  </conditionalFormatting>
  <conditionalFormatting sqref="AD15">
    <cfRule type="cellIs" dxfId="4275" priority="4259" operator="equal">
      <formula>"jan."</formula>
    </cfRule>
  </conditionalFormatting>
  <conditionalFormatting sqref="AB15">
    <cfRule type="cellIs" dxfId="4274" priority="4258" operator="equal">
      <formula>"jan."</formula>
    </cfRule>
  </conditionalFormatting>
  <conditionalFormatting sqref="AA15">
    <cfRule type="cellIs" dxfId="4273" priority="4257" operator="equal">
      <formula>"jan."</formula>
    </cfRule>
  </conditionalFormatting>
  <conditionalFormatting sqref="AB15">
    <cfRule type="cellIs" dxfId="4272" priority="4256" operator="equal">
      <formula>"jan."</formula>
    </cfRule>
  </conditionalFormatting>
  <conditionalFormatting sqref="AA15">
    <cfRule type="cellIs" dxfId="4271" priority="4255" operator="equal">
      <formula>"jan."</formula>
    </cfRule>
  </conditionalFormatting>
  <conditionalFormatting sqref="AB15">
    <cfRule type="cellIs" dxfId="4270" priority="4254" operator="equal">
      <formula>"jan."</formula>
    </cfRule>
  </conditionalFormatting>
  <conditionalFormatting sqref="AA15">
    <cfRule type="cellIs" dxfId="4269" priority="4253" operator="equal">
      <formula>"jan."</formula>
    </cfRule>
  </conditionalFormatting>
  <conditionalFormatting sqref="AC15">
    <cfRule type="cellIs" dxfId="4268" priority="4252" operator="equal">
      <formula>"jan."</formula>
    </cfRule>
  </conditionalFormatting>
  <conditionalFormatting sqref="AB15">
    <cfRule type="cellIs" dxfId="4267" priority="4251" operator="equal">
      <formula>"jan."</formula>
    </cfRule>
  </conditionalFormatting>
  <conditionalFormatting sqref="AA15">
    <cfRule type="cellIs" dxfId="4266" priority="4250" operator="equal">
      <formula>"jan."</formula>
    </cfRule>
  </conditionalFormatting>
  <conditionalFormatting sqref="AB15">
    <cfRule type="cellIs" dxfId="4265" priority="4249" operator="equal">
      <formula>"jan."</formula>
    </cfRule>
  </conditionalFormatting>
  <conditionalFormatting sqref="AA15">
    <cfRule type="cellIs" dxfId="4264" priority="4248" operator="equal">
      <formula>"jan."</formula>
    </cfRule>
  </conditionalFormatting>
  <conditionalFormatting sqref="AB15">
    <cfRule type="cellIs" dxfId="4263" priority="4247" operator="equal">
      <formula>"jan."</formula>
    </cfRule>
  </conditionalFormatting>
  <conditionalFormatting sqref="AA15">
    <cfRule type="cellIs" dxfId="4262" priority="4246" operator="equal">
      <formula>"jan."</formula>
    </cfRule>
  </conditionalFormatting>
  <conditionalFormatting sqref="AC15">
    <cfRule type="cellIs" dxfId="4261" priority="4245" operator="equal">
      <formula>"jan."</formula>
    </cfRule>
  </conditionalFormatting>
  <conditionalFormatting sqref="AA15">
    <cfRule type="cellIs" dxfId="4260" priority="4244" operator="equal">
      <formula>"jan."</formula>
    </cfRule>
  </conditionalFormatting>
  <conditionalFormatting sqref="AA15">
    <cfRule type="cellIs" dxfId="4259" priority="4243" operator="equal">
      <formula>"jan."</formula>
    </cfRule>
  </conditionalFormatting>
  <conditionalFormatting sqref="AA15">
    <cfRule type="cellIs" dxfId="4258" priority="4242" operator="equal">
      <formula>"jan."</formula>
    </cfRule>
  </conditionalFormatting>
  <conditionalFormatting sqref="AB15">
    <cfRule type="cellIs" dxfId="4257" priority="4241" operator="equal">
      <formula>"jan."</formula>
    </cfRule>
  </conditionalFormatting>
  <conditionalFormatting sqref="AC15">
    <cfRule type="cellIs" dxfId="4256" priority="4240" operator="equal">
      <formula>"jan."</formula>
    </cfRule>
  </conditionalFormatting>
  <conditionalFormatting sqref="AB15">
    <cfRule type="cellIs" dxfId="4255" priority="4239" operator="equal">
      <formula>"jan."</formula>
    </cfRule>
  </conditionalFormatting>
  <conditionalFormatting sqref="AC15">
    <cfRule type="cellIs" dxfId="4254" priority="4238" operator="equal">
      <formula>"jan."</formula>
    </cfRule>
  </conditionalFormatting>
  <conditionalFormatting sqref="AB15">
    <cfRule type="cellIs" dxfId="4253" priority="4237" operator="equal">
      <formula>"jan."</formula>
    </cfRule>
  </conditionalFormatting>
  <conditionalFormatting sqref="AC15">
    <cfRule type="cellIs" dxfId="4252" priority="4236" operator="equal">
      <formula>"jan."</formula>
    </cfRule>
  </conditionalFormatting>
  <conditionalFormatting sqref="AA15">
    <cfRule type="cellIs" dxfId="4251" priority="4235" operator="equal">
      <formula>"jan."</formula>
    </cfRule>
  </conditionalFormatting>
  <conditionalFormatting sqref="AB15">
    <cfRule type="cellIs" dxfId="4250" priority="4234" operator="equal">
      <formula>"jan."</formula>
    </cfRule>
  </conditionalFormatting>
  <conditionalFormatting sqref="AB15">
    <cfRule type="cellIs" dxfId="4249" priority="4233" operator="equal">
      <formula>"jan."</formula>
    </cfRule>
  </conditionalFormatting>
  <conditionalFormatting sqref="AA15">
    <cfRule type="cellIs" dxfId="4248" priority="4232" operator="equal">
      <formula>"jan."</formula>
    </cfRule>
  </conditionalFormatting>
  <conditionalFormatting sqref="AB15">
    <cfRule type="cellIs" dxfId="4247" priority="4231" operator="equal">
      <formula>"jan."</formula>
    </cfRule>
  </conditionalFormatting>
  <conditionalFormatting sqref="AA15">
    <cfRule type="cellIs" dxfId="4246" priority="4230" operator="equal">
      <formula>"jan."</formula>
    </cfRule>
  </conditionalFormatting>
  <conditionalFormatting sqref="AB15">
    <cfRule type="cellIs" dxfId="4245" priority="4229" operator="equal">
      <formula>"jan."</formula>
    </cfRule>
  </conditionalFormatting>
  <conditionalFormatting sqref="AA15">
    <cfRule type="cellIs" dxfId="4244" priority="4228" operator="equal">
      <formula>"jan."</formula>
    </cfRule>
  </conditionalFormatting>
  <conditionalFormatting sqref="AC15">
    <cfRule type="cellIs" dxfId="4243" priority="4227" operator="equal">
      <formula>"jan."</formula>
    </cfRule>
  </conditionalFormatting>
  <conditionalFormatting sqref="AB15">
    <cfRule type="cellIs" dxfId="4242" priority="4226" operator="equal">
      <formula>"jan."</formula>
    </cfRule>
  </conditionalFormatting>
  <conditionalFormatting sqref="AA15">
    <cfRule type="cellIs" dxfId="4241" priority="4225" operator="equal">
      <formula>"jan."</formula>
    </cfRule>
  </conditionalFormatting>
  <conditionalFormatting sqref="AB15">
    <cfRule type="cellIs" dxfId="4240" priority="4224" operator="equal">
      <formula>"jan."</formula>
    </cfRule>
  </conditionalFormatting>
  <conditionalFormatting sqref="AA15">
    <cfRule type="cellIs" dxfId="4239" priority="4223" operator="equal">
      <formula>"jan."</formula>
    </cfRule>
  </conditionalFormatting>
  <conditionalFormatting sqref="AB15">
    <cfRule type="cellIs" dxfId="4238" priority="4222" operator="equal">
      <formula>"jan."</formula>
    </cfRule>
  </conditionalFormatting>
  <conditionalFormatting sqref="AA15">
    <cfRule type="cellIs" dxfId="4237" priority="4221" operator="equal">
      <formula>"jan."</formula>
    </cfRule>
  </conditionalFormatting>
  <conditionalFormatting sqref="AC15">
    <cfRule type="cellIs" dxfId="4236" priority="4220" operator="equal">
      <formula>"jan."</formula>
    </cfRule>
  </conditionalFormatting>
  <conditionalFormatting sqref="AA15">
    <cfRule type="cellIs" dxfId="4235" priority="4219" operator="equal">
      <formula>"jan."</formula>
    </cfRule>
  </conditionalFormatting>
  <conditionalFormatting sqref="AA15">
    <cfRule type="cellIs" dxfId="4234" priority="4218" operator="equal">
      <formula>"jan."</formula>
    </cfRule>
  </conditionalFormatting>
  <conditionalFormatting sqref="AA15">
    <cfRule type="cellIs" dxfId="4233" priority="4217" operator="equal">
      <formula>"jan."</formula>
    </cfRule>
  </conditionalFormatting>
  <conditionalFormatting sqref="AB15">
    <cfRule type="cellIs" dxfId="4232" priority="4216" operator="equal">
      <formula>"jan."</formula>
    </cfRule>
  </conditionalFormatting>
  <conditionalFormatting sqref="AB15">
    <cfRule type="cellIs" dxfId="4231" priority="4215" operator="equal">
      <formula>"jan."</formula>
    </cfRule>
  </conditionalFormatting>
  <conditionalFormatting sqref="AA15">
    <cfRule type="cellIs" dxfId="4230" priority="4214" operator="equal">
      <formula>"jan."</formula>
    </cfRule>
  </conditionalFormatting>
  <conditionalFormatting sqref="AB15">
    <cfRule type="cellIs" dxfId="4229" priority="4213" operator="equal">
      <formula>"jan."</formula>
    </cfRule>
  </conditionalFormatting>
  <conditionalFormatting sqref="AA15">
    <cfRule type="cellIs" dxfId="4228" priority="4212" operator="equal">
      <formula>"jan."</formula>
    </cfRule>
  </conditionalFormatting>
  <conditionalFormatting sqref="AB15">
    <cfRule type="cellIs" dxfId="4227" priority="4211" operator="equal">
      <formula>"jan."</formula>
    </cfRule>
  </conditionalFormatting>
  <conditionalFormatting sqref="AA15">
    <cfRule type="cellIs" dxfId="4226" priority="4210" operator="equal">
      <formula>"jan."</formula>
    </cfRule>
  </conditionalFormatting>
  <conditionalFormatting sqref="AC15">
    <cfRule type="cellIs" dxfId="4225" priority="4209" operator="equal">
      <formula>"jan."</formula>
    </cfRule>
  </conditionalFormatting>
  <conditionalFormatting sqref="AA15">
    <cfRule type="cellIs" dxfId="4224" priority="4208" operator="equal">
      <formula>"jan."</formula>
    </cfRule>
  </conditionalFormatting>
  <conditionalFormatting sqref="AA15">
    <cfRule type="cellIs" dxfId="4223" priority="4207" operator="equal">
      <formula>"jan."</formula>
    </cfRule>
  </conditionalFormatting>
  <conditionalFormatting sqref="AA15">
    <cfRule type="cellIs" dxfId="4222" priority="4206" operator="equal">
      <formula>"jan."</formula>
    </cfRule>
  </conditionalFormatting>
  <conditionalFormatting sqref="AB15">
    <cfRule type="cellIs" dxfId="4221" priority="4205" operator="equal">
      <formula>"jan."</formula>
    </cfRule>
  </conditionalFormatting>
  <conditionalFormatting sqref="AA15">
    <cfRule type="cellIs" dxfId="4220" priority="4204" operator="equal">
      <formula>"jan."</formula>
    </cfRule>
  </conditionalFormatting>
  <conditionalFormatting sqref="AA15">
    <cfRule type="cellIs" dxfId="4219" priority="4203" operator="equal">
      <formula>"jan."</formula>
    </cfRule>
  </conditionalFormatting>
  <conditionalFormatting sqref="AA15">
    <cfRule type="cellIs" dxfId="4218" priority="4202" operator="equal">
      <formula>"jan."</formula>
    </cfRule>
  </conditionalFormatting>
  <conditionalFormatting sqref="AB15">
    <cfRule type="cellIs" dxfId="4217" priority="4201" operator="equal">
      <formula>"jan."</formula>
    </cfRule>
  </conditionalFormatting>
  <conditionalFormatting sqref="AA15">
    <cfRule type="cellIs" dxfId="4216" priority="4200" operator="equal">
      <formula>"jan."</formula>
    </cfRule>
  </conditionalFormatting>
  <conditionalFormatting sqref="AD15">
    <cfRule type="cellIs" dxfId="4215" priority="4199" operator="equal">
      <formula>"jan."</formula>
    </cfRule>
  </conditionalFormatting>
  <conditionalFormatting sqref="AE15">
    <cfRule type="cellIs" dxfId="4214" priority="4198" operator="equal">
      <formula>"jan."</formula>
    </cfRule>
  </conditionalFormatting>
  <conditionalFormatting sqref="AD15">
    <cfRule type="cellIs" dxfId="4213" priority="4197" operator="equal">
      <formula>"jan."</formula>
    </cfRule>
  </conditionalFormatting>
  <conditionalFormatting sqref="AC15">
    <cfRule type="cellIs" dxfId="4212" priority="4196" operator="equal">
      <formula>"jan."</formula>
    </cfRule>
  </conditionalFormatting>
  <conditionalFormatting sqref="AD15">
    <cfRule type="cellIs" dxfId="4211" priority="4195" operator="equal">
      <formula>"jan."</formula>
    </cfRule>
  </conditionalFormatting>
  <conditionalFormatting sqref="AC15">
    <cfRule type="cellIs" dxfId="4210" priority="4194" operator="equal">
      <formula>"jan."</formula>
    </cfRule>
  </conditionalFormatting>
  <conditionalFormatting sqref="AD15">
    <cfRule type="cellIs" dxfId="4209" priority="4193" operator="equal">
      <formula>"jan."</formula>
    </cfRule>
  </conditionalFormatting>
  <conditionalFormatting sqref="AB15">
    <cfRule type="cellIs" dxfId="4208" priority="4192" operator="equal">
      <formula>"jan."</formula>
    </cfRule>
  </conditionalFormatting>
  <conditionalFormatting sqref="AC15">
    <cfRule type="cellIs" dxfId="4207" priority="4191" operator="equal">
      <formula>"jan."</formula>
    </cfRule>
  </conditionalFormatting>
  <conditionalFormatting sqref="AC15">
    <cfRule type="cellIs" dxfId="4206" priority="4190" operator="equal">
      <formula>"jan."</formula>
    </cfRule>
  </conditionalFormatting>
  <conditionalFormatting sqref="AB15">
    <cfRule type="cellIs" dxfId="4205" priority="4189" operator="equal">
      <formula>"jan."</formula>
    </cfRule>
  </conditionalFormatting>
  <conditionalFormatting sqref="AC15">
    <cfRule type="cellIs" dxfId="4204" priority="4188" operator="equal">
      <formula>"jan."</formula>
    </cfRule>
  </conditionalFormatting>
  <conditionalFormatting sqref="AB15">
    <cfRule type="cellIs" dxfId="4203" priority="4187" operator="equal">
      <formula>"jan."</formula>
    </cfRule>
  </conditionalFormatting>
  <conditionalFormatting sqref="AC15">
    <cfRule type="cellIs" dxfId="4202" priority="4186" operator="equal">
      <formula>"jan."</formula>
    </cfRule>
  </conditionalFormatting>
  <conditionalFormatting sqref="AA15">
    <cfRule type="cellIs" dxfId="4201" priority="4185" operator="equal">
      <formula>"jan."</formula>
    </cfRule>
  </conditionalFormatting>
  <conditionalFormatting sqref="AB15">
    <cfRule type="cellIs" dxfId="4200" priority="4184" operator="equal">
      <formula>"jan."</formula>
    </cfRule>
  </conditionalFormatting>
  <conditionalFormatting sqref="AD15">
    <cfRule type="cellIs" dxfId="4199" priority="4183" operator="equal">
      <formula>"jan."</formula>
    </cfRule>
  </conditionalFormatting>
  <conditionalFormatting sqref="AC15">
    <cfRule type="cellIs" dxfId="4198" priority="4182" operator="equal">
      <formula>"jan."</formula>
    </cfRule>
  </conditionalFormatting>
  <conditionalFormatting sqref="AC15">
    <cfRule type="cellIs" dxfId="4197" priority="4180" operator="equal">
      <formula>"jan."</formula>
    </cfRule>
  </conditionalFormatting>
  <conditionalFormatting sqref="AB15">
    <cfRule type="cellIs" dxfId="4196" priority="4179" operator="equal">
      <formula>"jan."</formula>
    </cfRule>
  </conditionalFormatting>
  <conditionalFormatting sqref="AC15">
    <cfRule type="cellIs" dxfId="4195" priority="4178" operator="equal">
      <formula>"jan."</formula>
    </cfRule>
  </conditionalFormatting>
  <conditionalFormatting sqref="AA15">
    <cfRule type="cellIs" dxfId="4194" priority="4177" operator="equal">
      <formula>"jan."</formula>
    </cfRule>
  </conditionalFormatting>
  <conditionalFormatting sqref="AB15">
    <cfRule type="cellIs" dxfId="4193" priority="4176" operator="equal">
      <formula>"jan."</formula>
    </cfRule>
  </conditionalFormatting>
  <conditionalFormatting sqref="AD15">
    <cfRule type="cellIs" dxfId="4192" priority="4175" operator="equal">
      <formula>"jan."</formula>
    </cfRule>
  </conditionalFormatting>
  <conditionalFormatting sqref="AB15">
    <cfRule type="cellIs" dxfId="4191" priority="4174" operator="equal">
      <formula>"jan."</formula>
    </cfRule>
  </conditionalFormatting>
  <conditionalFormatting sqref="AA15">
    <cfRule type="cellIs" dxfId="4190" priority="4173" operator="equal">
      <formula>"jan."</formula>
    </cfRule>
  </conditionalFormatting>
  <conditionalFormatting sqref="AB15">
    <cfRule type="cellIs" dxfId="4189" priority="4172" operator="equal">
      <formula>"jan."</formula>
    </cfRule>
  </conditionalFormatting>
  <conditionalFormatting sqref="AA15">
    <cfRule type="cellIs" dxfId="4188" priority="4171" operator="equal">
      <formula>"jan."</formula>
    </cfRule>
  </conditionalFormatting>
  <conditionalFormatting sqref="AB15">
    <cfRule type="cellIs" dxfId="4187" priority="4170" operator="equal">
      <formula>"jan."</formula>
    </cfRule>
  </conditionalFormatting>
  <conditionalFormatting sqref="AA15">
    <cfRule type="cellIs" dxfId="4186" priority="4169" operator="equal">
      <formula>"jan."</formula>
    </cfRule>
  </conditionalFormatting>
  <conditionalFormatting sqref="AC15">
    <cfRule type="cellIs" dxfId="4185" priority="4168" operator="equal">
      <formula>"jan."</formula>
    </cfRule>
  </conditionalFormatting>
  <conditionalFormatting sqref="AC15">
    <cfRule type="cellIs" dxfId="4184" priority="4167" operator="equal">
      <formula>"jan."</formula>
    </cfRule>
  </conditionalFormatting>
  <conditionalFormatting sqref="AB15">
    <cfRule type="cellIs" dxfId="4183" priority="4166" operator="equal">
      <formula>"jan."</formula>
    </cfRule>
  </conditionalFormatting>
  <conditionalFormatting sqref="AC15">
    <cfRule type="cellIs" dxfId="4182" priority="4165" operator="equal">
      <formula>"jan."</formula>
    </cfRule>
  </conditionalFormatting>
  <conditionalFormatting sqref="AB15">
    <cfRule type="cellIs" dxfId="4181" priority="4164" operator="equal">
      <formula>"jan."</formula>
    </cfRule>
  </conditionalFormatting>
  <conditionalFormatting sqref="AC15">
    <cfRule type="cellIs" dxfId="4180" priority="4163" operator="equal">
      <formula>"jan."</formula>
    </cfRule>
  </conditionalFormatting>
  <conditionalFormatting sqref="AA15">
    <cfRule type="cellIs" dxfId="4179" priority="4162" operator="equal">
      <formula>"jan."</formula>
    </cfRule>
  </conditionalFormatting>
  <conditionalFormatting sqref="AB15">
    <cfRule type="cellIs" dxfId="4178" priority="4161" operator="equal">
      <formula>"jan."</formula>
    </cfRule>
  </conditionalFormatting>
  <conditionalFormatting sqref="AD15">
    <cfRule type="cellIs" dxfId="4177" priority="4160" operator="equal">
      <formula>"jan."</formula>
    </cfRule>
  </conditionalFormatting>
  <conditionalFormatting sqref="AB15">
    <cfRule type="cellIs" dxfId="4176" priority="4159" operator="equal">
      <formula>"jan."</formula>
    </cfRule>
  </conditionalFormatting>
  <conditionalFormatting sqref="AA15">
    <cfRule type="cellIs" dxfId="4175" priority="4158" operator="equal">
      <formula>"jan."</formula>
    </cfRule>
  </conditionalFormatting>
  <conditionalFormatting sqref="AB15">
    <cfRule type="cellIs" dxfId="4174" priority="4157" operator="equal">
      <formula>"jan."</formula>
    </cfRule>
  </conditionalFormatting>
  <conditionalFormatting sqref="AA15">
    <cfRule type="cellIs" dxfId="4173" priority="4156" operator="equal">
      <formula>"jan."</formula>
    </cfRule>
  </conditionalFormatting>
  <conditionalFormatting sqref="AB15">
    <cfRule type="cellIs" dxfId="4172" priority="4155" operator="equal">
      <formula>"jan."</formula>
    </cfRule>
  </conditionalFormatting>
  <conditionalFormatting sqref="AA15">
    <cfRule type="cellIs" dxfId="4171" priority="4154" operator="equal">
      <formula>"jan."</formula>
    </cfRule>
  </conditionalFormatting>
  <conditionalFormatting sqref="AC15">
    <cfRule type="cellIs" dxfId="4170" priority="4153" operator="equal">
      <formula>"jan."</formula>
    </cfRule>
  </conditionalFormatting>
  <conditionalFormatting sqref="AB15">
    <cfRule type="cellIs" dxfId="4169" priority="4152" operator="equal">
      <formula>"jan."</formula>
    </cfRule>
  </conditionalFormatting>
  <conditionalFormatting sqref="AA15">
    <cfRule type="cellIs" dxfId="4168" priority="4151" operator="equal">
      <formula>"jan."</formula>
    </cfRule>
  </conditionalFormatting>
  <conditionalFormatting sqref="AB15">
    <cfRule type="cellIs" dxfId="4167" priority="4150" operator="equal">
      <formula>"jan."</formula>
    </cfRule>
  </conditionalFormatting>
  <conditionalFormatting sqref="AA15">
    <cfRule type="cellIs" dxfId="4166" priority="4149" operator="equal">
      <formula>"jan."</formula>
    </cfRule>
  </conditionalFormatting>
  <conditionalFormatting sqref="AB15">
    <cfRule type="cellIs" dxfId="4165" priority="4148" operator="equal">
      <formula>"jan."</formula>
    </cfRule>
  </conditionalFormatting>
  <conditionalFormatting sqref="AA15">
    <cfRule type="cellIs" dxfId="4164" priority="4147" operator="equal">
      <formula>"jan."</formula>
    </cfRule>
  </conditionalFormatting>
  <conditionalFormatting sqref="AC15">
    <cfRule type="cellIs" dxfId="4163" priority="4146" operator="equal">
      <formula>"jan."</formula>
    </cfRule>
  </conditionalFormatting>
  <conditionalFormatting sqref="AA15">
    <cfRule type="cellIs" dxfId="4162" priority="4145" operator="equal">
      <formula>"jan."</formula>
    </cfRule>
  </conditionalFormatting>
  <conditionalFormatting sqref="AA15">
    <cfRule type="cellIs" dxfId="4161" priority="4144" operator="equal">
      <formula>"jan."</formula>
    </cfRule>
  </conditionalFormatting>
  <conditionalFormatting sqref="AA15">
    <cfRule type="cellIs" dxfId="4160" priority="4143" operator="equal">
      <formula>"jan."</formula>
    </cfRule>
  </conditionalFormatting>
  <conditionalFormatting sqref="AB15">
    <cfRule type="cellIs" dxfId="4159" priority="4142" operator="equal">
      <formula>"jan."</formula>
    </cfRule>
  </conditionalFormatting>
  <conditionalFormatting sqref="AC15">
    <cfRule type="cellIs" dxfId="4158" priority="4141" operator="equal">
      <formula>"jan."</formula>
    </cfRule>
  </conditionalFormatting>
  <conditionalFormatting sqref="AB15">
    <cfRule type="cellIs" dxfId="4157" priority="4140" operator="equal">
      <formula>"jan."</formula>
    </cfRule>
  </conditionalFormatting>
  <conditionalFormatting sqref="AC15">
    <cfRule type="cellIs" dxfId="4156" priority="4139" operator="equal">
      <formula>"jan."</formula>
    </cfRule>
  </conditionalFormatting>
  <conditionalFormatting sqref="AB15">
    <cfRule type="cellIs" dxfId="4155" priority="4138" operator="equal">
      <formula>"jan."</formula>
    </cfRule>
  </conditionalFormatting>
  <conditionalFormatting sqref="AC15">
    <cfRule type="cellIs" dxfId="4154" priority="4137" operator="equal">
      <formula>"jan."</formula>
    </cfRule>
  </conditionalFormatting>
  <conditionalFormatting sqref="AA15">
    <cfRule type="cellIs" dxfId="4153" priority="4136" operator="equal">
      <formula>"jan."</formula>
    </cfRule>
  </conditionalFormatting>
  <conditionalFormatting sqref="AB15">
    <cfRule type="cellIs" dxfId="4152" priority="4135" operator="equal">
      <formula>"jan."</formula>
    </cfRule>
  </conditionalFormatting>
  <conditionalFormatting sqref="AB15">
    <cfRule type="cellIs" dxfId="4151" priority="4134" operator="equal">
      <formula>"jan."</formula>
    </cfRule>
  </conditionalFormatting>
  <conditionalFormatting sqref="AA15">
    <cfRule type="cellIs" dxfId="4150" priority="4133" operator="equal">
      <formula>"jan."</formula>
    </cfRule>
  </conditionalFormatting>
  <conditionalFormatting sqref="AB15">
    <cfRule type="cellIs" dxfId="4149" priority="4132" operator="equal">
      <formula>"jan."</formula>
    </cfRule>
  </conditionalFormatting>
  <conditionalFormatting sqref="AA15">
    <cfRule type="cellIs" dxfId="4148" priority="4131" operator="equal">
      <formula>"jan."</formula>
    </cfRule>
  </conditionalFormatting>
  <conditionalFormatting sqref="AB15">
    <cfRule type="cellIs" dxfId="4147" priority="4130" operator="equal">
      <formula>"jan."</formula>
    </cfRule>
  </conditionalFormatting>
  <conditionalFormatting sqref="AA15">
    <cfRule type="cellIs" dxfId="4146" priority="4129" operator="equal">
      <formula>"jan."</formula>
    </cfRule>
  </conditionalFormatting>
  <conditionalFormatting sqref="AC15">
    <cfRule type="cellIs" dxfId="4145" priority="4128" operator="equal">
      <formula>"jan."</formula>
    </cfRule>
  </conditionalFormatting>
  <conditionalFormatting sqref="AB15">
    <cfRule type="cellIs" dxfId="4144" priority="4127" operator="equal">
      <formula>"jan."</formula>
    </cfRule>
  </conditionalFormatting>
  <conditionalFormatting sqref="AA15">
    <cfRule type="cellIs" dxfId="4143" priority="4126" operator="equal">
      <formula>"jan."</formula>
    </cfRule>
  </conditionalFormatting>
  <conditionalFormatting sqref="AB15">
    <cfRule type="cellIs" dxfId="4142" priority="4125" operator="equal">
      <formula>"jan."</formula>
    </cfRule>
  </conditionalFormatting>
  <conditionalFormatting sqref="AA15">
    <cfRule type="cellIs" dxfId="4141" priority="4124" operator="equal">
      <formula>"jan."</formula>
    </cfRule>
  </conditionalFormatting>
  <conditionalFormatting sqref="AB15">
    <cfRule type="cellIs" dxfId="4140" priority="4123" operator="equal">
      <formula>"jan."</formula>
    </cfRule>
  </conditionalFormatting>
  <conditionalFormatting sqref="AA15">
    <cfRule type="cellIs" dxfId="4139" priority="4122" operator="equal">
      <formula>"jan."</formula>
    </cfRule>
  </conditionalFormatting>
  <conditionalFormatting sqref="AC15">
    <cfRule type="cellIs" dxfId="4138" priority="4121" operator="equal">
      <formula>"jan."</formula>
    </cfRule>
  </conditionalFormatting>
  <conditionalFormatting sqref="AA15">
    <cfRule type="cellIs" dxfId="4137" priority="4120" operator="equal">
      <formula>"jan."</formula>
    </cfRule>
  </conditionalFormatting>
  <conditionalFormatting sqref="AA15">
    <cfRule type="cellIs" dxfId="4136" priority="4119" operator="equal">
      <formula>"jan."</formula>
    </cfRule>
  </conditionalFormatting>
  <conditionalFormatting sqref="AA15">
    <cfRule type="cellIs" dxfId="4135" priority="4118" operator="equal">
      <formula>"jan."</formula>
    </cfRule>
  </conditionalFormatting>
  <conditionalFormatting sqref="AB15">
    <cfRule type="cellIs" dxfId="4134" priority="4117" operator="equal">
      <formula>"jan."</formula>
    </cfRule>
  </conditionalFormatting>
  <conditionalFormatting sqref="AB15">
    <cfRule type="cellIs" dxfId="4133" priority="4116" operator="equal">
      <formula>"jan."</formula>
    </cfRule>
  </conditionalFormatting>
  <conditionalFormatting sqref="AA15">
    <cfRule type="cellIs" dxfId="4132" priority="4115" operator="equal">
      <formula>"jan."</formula>
    </cfRule>
  </conditionalFormatting>
  <conditionalFormatting sqref="AB15">
    <cfRule type="cellIs" dxfId="4131" priority="4114" operator="equal">
      <formula>"jan."</formula>
    </cfRule>
  </conditionalFormatting>
  <conditionalFormatting sqref="AA15">
    <cfRule type="cellIs" dxfId="4130" priority="4113" operator="equal">
      <formula>"jan."</formula>
    </cfRule>
  </conditionalFormatting>
  <conditionalFormatting sqref="AB15">
    <cfRule type="cellIs" dxfId="4129" priority="4112" operator="equal">
      <formula>"jan."</formula>
    </cfRule>
  </conditionalFormatting>
  <conditionalFormatting sqref="AA15">
    <cfRule type="cellIs" dxfId="4128" priority="4111" operator="equal">
      <formula>"jan."</formula>
    </cfRule>
  </conditionalFormatting>
  <conditionalFormatting sqref="AC15">
    <cfRule type="cellIs" dxfId="4127" priority="4110" operator="equal">
      <formula>"jan."</formula>
    </cfRule>
  </conditionalFormatting>
  <conditionalFormatting sqref="AA15">
    <cfRule type="cellIs" dxfId="4126" priority="4109" operator="equal">
      <formula>"jan."</formula>
    </cfRule>
  </conditionalFormatting>
  <conditionalFormatting sqref="AA15">
    <cfRule type="cellIs" dxfId="4125" priority="4108" operator="equal">
      <formula>"jan."</formula>
    </cfRule>
  </conditionalFormatting>
  <conditionalFormatting sqref="AA15">
    <cfRule type="cellIs" dxfId="4124" priority="4107" operator="equal">
      <formula>"jan."</formula>
    </cfRule>
  </conditionalFormatting>
  <conditionalFormatting sqref="AB15">
    <cfRule type="cellIs" dxfId="4123" priority="4106" operator="equal">
      <formula>"jan."</formula>
    </cfRule>
  </conditionalFormatting>
  <conditionalFormatting sqref="AA15">
    <cfRule type="cellIs" dxfId="4122" priority="4105" operator="equal">
      <formula>"jan."</formula>
    </cfRule>
  </conditionalFormatting>
  <conditionalFormatting sqref="AA15">
    <cfRule type="cellIs" dxfId="4121" priority="4104" operator="equal">
      <formula>"jan."</formula>
    </cfRule>
  </conditionalFormatting>
  <conditionalFormatting sqref="AA15">
    <cfRule type="cellIs" dxfId="4120" priority="4103" operator="equal">
      <formula>"jan."</formula>
    </cfRule>
  </conditionalFormatting>
  <conditionalFormatting sqref="AB15">
    <cfRule type="cellIs" dxfId="4119" priority="4102" operator="equal">
      <formula>"jan."</formula>
    </cfRule>
  </conditionalFormatting>
  <conditionalFormatting sqref="AA15">
    <cfRule type="cellIs" dxfId="4118" priority="4101" operator="equal">
      <formula>"jan."</formula>
    </cfRule>
  </conditionalFormatting>
  <conditionalFormatting sqref="AD15">
    <cfRule type="cellIs" dxfId="4117" priority="4100" operator="equal">
      <formula>"jan."</formula>
    </cfRule>
  </conditionalFormatting>
  <conditionalFormatting sqref="AC15">
    <cfRule type="cellIs" dxfId="4116" priority="4099" operator="equal">
      <formula>"jan."</formula>
    </cfRule>
  </conditionalFormatting>
  <conditionalFormatting sqref="AB15">
    <cfRule type="cellIs" dxfId="4115" priority="4098" operator="equal">
      <formula>"jan."</formula>
    </cfRule>
  </conditionalFormatting>
  <conditionalFormatting sqref="AC15">
    <cfRule type="cellIs" dxfId="4114" priority="4097" operator="equal">
      <formula>"jan."</formula>
    </cfRule>
  </conditionalFormatting>
  <conditionalFormatting sqref="AB15">
    <cfRule type="cellIs" dxfId="4113" priority="4096" operator="equal">
      <formula>"jan."</formula>
    </cfRule>
  </conditionalFormatting>
  <conditionalFormatting sqref="AC15">
    <cfRule type="cellIs" dxfId="4112" priority="4095" operator="equal">
      <formula>"jan."</formula>
    </cfRule>
  </conditionalFormatting>
  <conditionalFormatting sqref="AA15">
    <cfRule type="cellIs" dxfId="4111" priority="4094" operator="equal">
      <formula>"jan."</formula>
    </cfRule>
  </conditionalFormatting>
  <conditionalFormatting sqref="AB15">
    <cfRule type="cellIs" dxfId="4110" priority="4093" operator="equal">
      <formula>"jan."</formula>
    </cfRule>
  </conditionalFormatting>
  <conditionalFormatting sqref="AB15">
    <cfRule type="cellIs" dxfId="4109" priority="4092" operator="equal">
      <formula>"jan."</formula>
    </cfRule>
  </conditionalFormatting>
  <conditionalFormatting sqref="AA15">
    <cfRule type="cellIs" dxfId="4108" priority="4091" operator="equal">
      <formula>"jan."</formula>
    </cfRule>
  </conditionalFormatting>
  <conditionalFormatting sqref="AB15">
    <cfRule type="cellIs" dxfId="4107" priority="4090" operator="equal">
      <formula>"jan."</formula>
    </cfRule>
  </conditionalFormatting>
  <conditionalFormatting sqref="AA15">
    <cfRule type="cellIs" dxfId="4106" priority="4089" operator="equal">
      <formula>"jan."</formula>
    </cfRule>
  </conditionalFormatting>
  <conditionalFormatting sqref="AB15">
    <cfRule type="cellIs" dxfId="4105" priority="4088" operator="equal">
      <formula>"jan."</formula>
    </cfRule>
  </conditionalFormatting>
  <conditionalFormatting sqref="AA15">
    <cfRule type="cellIs" dxfId="4104" priority="4087" operator="equal">
      <formula>"jan."</formula>
    </cfRule>
  </conditionalFormatting>
  <conditionalFormatting sqref="AC15">
    <cfRule type="cellIs" dxfId="4103" priority="4086" operator="equal">
      <formula>"jan."</formula>
    </cfRule>
  </conditionalFormatting>
  <conditionalFormatting sqref="AB15">
    <cfRule type="cellIs" dxfId="4102" priority="4085" operator="equal">
      <formula>"jan."</formula>
    </cfRule>
  </conditionalFormatting>
  <conditionalFormatting sqref="AA15">
    <cfRule type="cellIs" dxfId="4101" priority="4084" operator="equal">
      <formula>"jan."</formula>
    </cfRule>
  </conditionalFormatting>
  <conditionalFormatting sqref="AB15">
    <cfRule type="cellIs" dxfId="4100" priority="4083" operator="equal">
      <formula>"jan."</formula>
    </cfRule>
  </conditionalFormatting>
  <conditionalFormatting sqref="AA15">
    <cfRule type="cellIs" dxfId="4099" priority="4082" operator="equal">
      <formula>"jan."</formula>
    </cfRule>
  </conditionalFormatting>
  <conditionalFormatting sqref="AB15">
    <cfRule type="cellIs" dxfId="4098" priority="4081" operator="equal">
      <formula>"jan."</formula>
    </cfRule>
  </conditionalFormatting>
  <conditionalFormatting sqref="AA15">
    <cfRule type="cellIs" dxfId="4097" priority="4080" operator="equal">
      <formula>"jan."</formula>
    </cfRule>
  </conditionalFormatting>
  <conditionalFormatting sqref="AC15">
    <cfRule type="cellIs" dxfId="4096" priority="4079" operator="equal">
      <formula>"jan."</formula>
    </cfRule>
  </conditionalFormatting>
  <conditionalFormatting sqref="AA15">
    <cfRule type="cellIs" dxfId="4095" priority="4078" operator="equal">
      <formula>"jan."</formula>
    </cfRule>
  </conditionalFormatting>
  <conditionalFormatting sqref="AA15">
    <cfRule type="cellIs" dxfId="4094" priority="4077" operator="equal">
      <formula>"jan."</formula>
    </cfRule>
  </conditionalFormatting>
  <conditionalFormatting sqref="AA15">
    <cfRule type="cellIs" dxfId="4093" priority="4076" operator="equal">
      <formula>"jan."</formula>
    </cfRule>
  </conditionalFormatting>
  <conditionalFormatting sqref="AB15">
    <cfRule type="cellIs" dxfId="4092" priority="4075" operator="equal">
      <formula>"jan."</formula>
    </cfRule>
  </conditionalFormatting>
  <conditionalFormatting sqref="AB15">
    <cfRule type="cellIs" dxfId="4091" priority="4074" operator="equal">
      <formula>"jan."</formula>
    </cfRule>
  </conditionalFormatting>
  <conditionalFormatting sqref="AA15">
    <cfRule type="cellIs" dxfId="4090" priority="4073" operator="equal">
      <formula>"jan."</formula>
    </cfRule>
  </conditionalFormatting>
  <conditionalFormatting sqref="AB15">
    <cfRule type="cellIs" dxfId="4089" priority="4072" operator="equal">
      <formula>"jan."</formula>
    </cfRule>
  </conditionalFormatting>
  <conditionalFormatting sqref="AA15">
    <cfRule type="cellIs" dxfId="4088" priority="4071" operator="equal">
      <formula>"jan."</formula>
    </cfRule>
  </conditionalFormatting>
  <conditionalFormatting sqref="AB15">
    <cfRule type="cellIs" dxfId="4087" priority="4070" operator="equal">
      <formula>"jan."</formula>
    </cfRule>
  </conditionalFormatting>
  <conditionalFormatting sqref="AA15">
    <cfRule type="cellIs" dxfId="4086" priority="4069" operator="equal">
      <formula>"jan."</formula>
    </cfRule>
  </conditionalFormatting>
  <conditionalFormatting sqref="AC15">
    <cfRule type="cellIs" dxfId="4085" priority="4068" operator="equal">
      <formula>"jan."</formula>
    </cfRule>
  </conditionalFormatting>
  <conditionalFormatting sqref="AA15">
    <cfRule type="cellIs" dxfId="4084" priority="4067" operator="equal">
      <formula>"jan."</formula>
    </cfRule>
  </conditionalFormatting>
  <conditionalFormatting sqref="AA15">
    <cfRule type="cellIs" dxfId="4083" priority="4066" operator="equal">
      <formula>"jan."</formula>
    </cfRule>
  </conditionalFormatting>
  <conditionalFormatting sqref="AA15">
    <cfRule type="cellIs" dxfId="4082" priority="4065" operator="equal">
      <formula>"jan."</formula>
    </cfRule>
  </conditionalFormatting>
  <conditionalFormatting sqref="AB15">
    <cfRule type="cellIs" dxfId="4081" priority="4064" operator="equal">
      <formula>"jan."</formula>
    </cfRule>
  </conditionalFormatting>
  <conditionalFormatting sqref="AA15">
    <cfRule type="cellIs" dxfId="4080" priority="4063" operator="equal">
      <formula>"jan."</formula>
    </cfRule>
  </conditionalFormatting>
  <conditionalFormatting sqref="AA15">
    <cfRule type="cellIs" dxfId="4079" priority="4062" operator="equal">
      <formula>"jan."</formula>
    </cfRule>
  </conditionalFormatting>
  <conditionalFormatting sqref="AA15">
    <cfRule type="cellIs" dxfId="4078" priority="4061" operator="equal">
      <formula>"jan."</formula>
    </cfRule>
  </conditionalFormatting>
  <conditionalFormatting sqref="AB15">
    <cfRule type="cellIs" dxfId="4077" priority="4060" operator="equal">
      <formula>"jan."</formula>
    </cfRule>
  </conditionalFormatting>
  <conditionalFormatting sqref="AA15">
    <cfRule type="cellIs" dxfId="4076" priority="4059" operator="equal">
      <formula>"jan."</formula>
    </cfRule>
  </conditionalFormatting>
  <conditionalFormatting sqref="AB15">
    <cfRule type="cellIs" dxfId="4075" priority="4058" operator="equal">
      <formula>"jan."</formula>
    </cfRule>
  </conditionalFormatting>
  <conditionalFormatting sqref="AA15">
    <cfRule type="cellIs" dxfId="4074" priority="4057" operator="equal">
      <formula>"jan."</formula>
    </cfRule>
  </conditionalFormatting>
  <conditionalFormatting sqref="AB15">
    <cfRule type="cellIs" dxfId="4073" priority="4056" operator="equal">
      <formula>"jan."</formula>
    </cfRule>
  </conditionalFormatting>
  <conditionalFormatting sqref="AA15">
    <cfRule type="cellIs" dxfId="4072" priority="4055" operator="equal">
      <formula>"jan."</formula>
    </cfRule>
  </conditionalFormatting>
  <conditionalFormatting sqref="AB15">
    <cfRule type="cellIs" dxfId="4071" priority="4054" operator="equal">
      <formula>"jan."</formula>
    </cfRule>
  </conditionalFormatting>
  <conditionalFormatting sqref="AA15">
    <cfRule type="cellIs" dxfId="4070" priority="4053" operator="equal">
      <formula>"jan."</formula>
    </cfRule>
  </conditionalFormatting>
  <conditionalFormatting sqref="AA15">
    <cfRule type="cellIs" dxfId="4069" priority="4052" operator="equal">
      <formula>"jan."</formula>
    </cfRule>
  </conditionalFormatting>
  <conditionalFormatting sqref="AA15">
    <cfRule type="cellIs" dxfId="4068" priority="4051" operator="equal">
      <formula>"jan."</formula>
    </cfRule>
  </conditionalFormatting>
  <conditionalFormatting sqref="AA15">
    <cfRule type="cellIs" dxfId="4067" priority="4050" operator="equal">
      <formula>"jan."</formula>
    </cfRule>
  </conditionalFormatting>
  <conditionalFormatting sqref="AB15">
    <cfRule type="cellIs" dxfId="4066" priority="4049" operator="equal">
      <formula>"jan."</formula>
    </cfRule>
  </conditionalFormatting>
  <conditionalFormatting sqref="AA15">
    <cfRule type="cellIs" dxfId="4065" priority="4048" operator="equal">
      <formula>"jan."</formula>
    </cfRule>
  </conditionalFormatting>
  <conditionalFormatting sqref="AA15">
    <cfRule type="cellIs" dxfId="4064" priority="4047" operator="equal">
      <formula>"jan."</formula>
    </cfRule>
  </conditionalFormatting>
  <conditionalFormatting sqref="AA15">
    <cfRule type="cellIs" dxfId="4063" priority="4046" operator="equal">
      <formula>"jan."</formula>
    </cfRule>
  </conditionalFormatting>
  <conditionalFormatting sqref="AB15">
    <cfRule type="cellIs" dxfId="4062" priority="4045" operator="equal">
      <formula>"jan."</formula>
    </cfRule>
  </conditionalFormatting>
  <conditionalFormatting sqref="AA15">
    <cfRule type="cellIs" dxfId="4061" priority="4044" operator="equal">
      <formula>"jan."</formula>
    </cfRule>
  </conditionalFormatting>
  <conditionalFormatting sqref="AA15">
    <cfRule type="cellIs" dxfId="4060" priority="4043" operator="equal">
      <formula>"jan."</formula>
    </cfRule>
  </conditionalFormatting>
  <conditionalFormatting sqref="AA15">
    <cfRule type="cellIs" dxfId="4059" priority="4042" operator="equal">
      <formula>"jan."</formula>
    </cfRule>
  </conditionalFormatting>
  <conditionalFormatting sqref="AA15">
    <cfRule type="cellIs" dxfId="4058" priority="4041" operator="equal">
      <formula>"jan."</formula>
    </cfRule>
  </conditionalFormatting>
  <conditionalFormatting sqref="AB15">
    <cfRule type="cellIs" dxfId="4057" priority="4040" operator="equal">
      <formula>"jan."</formula>
    </cfRule>
  </conditionalFormatting>
  <conditionalFormatting sqref="AA15">
    <cfRule type="cellIs" dxfId="4056" priority="4039" operator="equal">
      <formula>"jan."</formula>
    </cfRule>
  </conditionalFormatting>
  <conditionalFormatting sqref="AA15">
    <cfRule type="cellIs" dxfId="4055" priority="4038" operator="equal">
      <formula>"jan."</formula>
    </cfRule>
  </conditionalFormatting>
  <conditionalFormatting sqref="AC15">
    <cfRule type="cellIs" dxfId="4054" priority="4037" operator="equal">
      <formula>"jan."</formula>
    </cfRule>
  </conditionalFormatting>
  <conditionalFormatting sqref="AD15">
    <cfRule type="cellIs" dxfId="4053" priority="4036" operator="equal">
      <formula>"jan."</formula>
    </cfRule>
  </conditionalFormatting>
  <conditionalFormatting sqref="AE15">
    <cfRule type="cellIs" dxfId="4052" priority="4035" operator="equal">
      <formula>"jan."</formula>
    </cfRule>
  </conditionalFormatting>
  <conditionalFormatting sqref="AD15">
    <cfRule type="cellIs" dxfId="4051" priority="4034" operator="equal">
      <formula>"jan."</formula>
    </cfRule>
  </conditionalFormatting>
  <conditionalFormatting sqref="AC15">
    <cfRule type="cellIs" dxfId="4050" priority="4033" operator="equal">
      <formula>"jan."</formula>
    </cfRule>
  </conditionalFormatting>
  <conditionalFormatting sqref="AD15">
    <cfRule type="cellIs" dxfId="4049" priority="4032" operator="equal">
      <formula>"jan."</formula>
    </cfRule>
  </conditionalFormatting>
  <conditionalFormatting sqref="AC15">
    <cfRule type="cellIs" dxfId="4048" priority="4031" operator="equal">
      <formula>"jan."</formula>
    </cfRule>
  </conditionalFormatting>
  <conditionalFormatting sqref="AD15">
    <cfRule type="cellIs" dxfId="4047" priority="4030" operator="equal">
      <formula>"jan."</formula>
    </cfRule>
  </conditionalFormatting>
  <conditionalFormatting sqref="AB15">
    <cfRule type="cellIs" dxfId="4046" priority="4029" operator="equal">
      <formula>"jan."</formula>
    </cfRule>
  </conditionalFormatting>
  <conditionalFormatting sqref="AC15">
    <cfRule type="cellIs" dxfId="4045" priority="4028" operator="equal">
      <formula>"jan."</formula>
    </cfRule>
  </conditionalFormatting>
  <conditionalFormatting sqref="AC15">
    <cfRule type="cellIs" dxfId="4044" priority="4027" operator="equal">
      <formula>"jan."</formula>
    </cfRule>
  </conditionalFormatting>
  <conditionalFormatting sqref="AB15">
    <cfRule type="cellIs" dxfId="4043" priority="4026" operator="equal">
      <formula>"jan."</formula>
    </cfRule>
  </conditionalFormatting>
  <conditionalFormatting sqref="AC15">
    <cfRule type="cellIs" dxfId="4042" priority="4025" operator="equal">
      <formula>"jan."</formula>
    </cfRule>
  </conditionalFormatting>
  <conditionalFormatting sqref="AB15">
    <cfRule type="cellIs" dxfId="4041" priority="4024" operator="equal">
      <formula>"jan."</formula>
    </cfRule>
  </conditionalFormatting>
  <conditionalFormatting sqref="AC15">
    <cfRule type="cellIs" dxfId="4040" priority="4023" operator="equal">
      <formula>"jan."</formula>
    </cfRule>
  </conditionalFormatting>
  <conditionalFormatting sqref="AA15">
    <cfRule type="cellIs" dxfId="4039" priority="4022" operator="equal">
      <formula>"jan."</formula>
    </cfRule>
  </conditionalFormatting>
  <conditionalFormatting sqref="AB15">
    <cfRule type="cellIs" dxfId="4038" priority="4021" operator="equal">
      <formula>"jan."</formula>
    </cfRule>
  </conditionalFormatting>
  <conditionalFormatting sqref="AD15">
    <cfRule type="cellIs" dxfId="4037" priority="4020" operator="equal">
      <formula>"jan."</formula>
    </cfRule>
  </conditionalFormatting>
  <conditionalFormatting sqref="AC15">
    <cfRule type="cellIs" dxfId="4036" priority="4019" operator="equal">
      <formula>"jan."</formula>
    </cfRule>
  </conditionalFormatting>
  <conditionalFormatting sqref="AB15">
    <cfRule type="cellIs" dxfId="4035" priority="4018" operator="equal">
      <formula>"jan."</formula>
    </cfRule>
  </conditionalFormatting>
  <conditionalFormatting sqref="AB15">
    <cfRule type="cellIs" dxfId="4034" priority="4016" operator="equal">
      <formula>"jan."</formula>
    </cfRule>
  </conditionalFormatting>
  <conditionalFormatting sqref="AC15">
    <cfRule type="cellIs" dxfId="4033" priority="4015" operator="equal">
      <formula>"jan."</formula>
    </cfRule>
  </conditionalFormatting>
  <conditionalFormatting sqref="AA15">
    <cfRule type="cellIs" dxfId="4032" priority="4014" operator="equal">
      <formula>"jan."</formula>
    </cfRule>
  </conditionalFormatting>
  <conditionalFormatting sqref="AB15">
    <cfRule type="cellIs" dxfId="4031" priority="4013" operator="equal">
      <formula>"jan."</formula>
    </cfRule>
  </conditionalFormatting>
  <conditionalFormatting sqref="AD15">
    <cfRule type="cellIs" dxfId="4030" priority="4012" operator="equal">
      <formula>"jan."</formula>
    </cfRule>
  </conditionalFormatting>
  <conditionalFormatting sqref="AB15">
    <cfRule type="cellIs" dxfId="4029" priority="4011" operator="equal">
      <formula>"jan."</formula>
    </cfRule>
  </conditionalFormatting>
  <conditionalFormatting sqref="AA15">
    <cfRule type="cellIs" dxfId="4028" priority="4010" operator="equal">
      <formula>"jan."</formula>
    </cfRule>
  </conditionalFormatting>
  <conditionalFormatting sqref="AB15">
    <cfRule type="cellIs" dxfId="4027" priority="4009" operator="equal">
      <formula>"jan."</formula>
    </cfRule>
  </conditionalFormatting>
  <conditionalFormatting sqref="AA15">
    <cfRule type="cellIs" dxfId="4026" priority="4008" operator="equal">
      <formula>"jan."</formula>
    </cfRule>
  </conditionalFormatting>
  <conditionalFormatting sqref="AB15">
    <cfRule type="cellIs" dxfId="4025" priority="4007" operator="equal">
      <formula>"jan."</formula>
    </cfRule>
  </conditionalFormatting>
  <conditionalFormatting sqref="AA15">
    <cfRule type="cellIs" dxfId="4024" priority="4006" operator="equal">
      <formula>"jan."</formula>
    </cfRule>
  </conditionalFormatting>
  <conditionalFormatting sqref="AC15">
    <cfRule type="cellIs" dxfId="4023" priority="4005" operator="equal">
      <formula>"jan."</formula>
    </cfRule>
  </conditionalFormatting>
  <conditionalFormatting sqref="AC15">
    <cfRule type="cellIs" dxfId="4022" priority="4004" operator="equal">
      <formula>"jan."</formula>
    </cfRule>
  </conditionalFormatting>
  <conditionalFormatting sqref="AB15">
    <cfRule type="cellIs" dxfId="4021" priority="4003" operator="equal">
      <formula>"jan."</formula>
    </cfRule>
  </conditionalFormatting>
  <conditionalFormatting sqref="AC15">
    <cfRule type="cellIs" dxfId="4020" priority="4002" operator="equal">
      <formula>"jan."</formula>
    </cfRule>
  </conditionalFormatting>
  <conditionalFormatting sqref="AB15">
    <cfRule type="cellIs" dxfId="4019" priority="4001" operator="equal">
      <formula>"jan."</formula>
    </cfRule>
  </conditionalFormatting>
  <conditionalFormatting sqref="AC15">
    <cfRule type="cellIs" dxfId="4018" priority="4000" operator="equal">
      <formula>"jan."</formula>
    </cfRule>
  </conditionalFormatting>
  <conditionalFormatting sqref="AA15">
    <cfRule type="cellIs" dxfId="4017" priority="3999" operator="equal">
      <formula>"jan."</formula>
    </cfRule>
  </conditionalFormatting>
  <conditionalFormatting sqref="AB15">
    <cfRule type="cellIs" dxfId="4016" priority="3998" operator="equal">
      <formula>"jan."</formula>
    </cfRule>
  </conditionalFormatting>
  <conditionalFormatting sqref="AD15">
    <cfRule type="cellIs" dxfId="4015" priority="3997" operator="equal">
      <formula>"jan."</formula>
    </cfRule>
  </conditionalFormatting>
  <conditionalFormatting sqref="AB15">
    <cfRule type="cellIs" dxfId="4014" priority="3996" operator="equal">
      <formula>"jan."</formula>
    </cfRule>
  </conditionalFormatting>
  <conditionalFormatting sqref="AA15">
    <cfRule type="cellIs" dxfId="4013" priority="3995" operator="equal">
      <formula>"jan."</formula>
    </cfRule>
  </conditionalFormatting>
  <conditionalFormatting sqref="AB15">
    <cfRule type="cellIs" dxfId="4012" priority="3994" operator="equal">
      <formula>"jan."</formula>
    </cfRule>
  </conditionalFormatting>
  <conditionalFormatting sqref="AA15">
    <cfRule type="cellIs" dxfId="4011" priority="3993" operator="equal">
      <formula>"jan."</formula>
    </cfRule>
  </conditionalFormatting>
  <conditionalFormatting sqref="AB15">
    <cfRule type="cellIs" dxfId="4010" priority="3992" operator="equal">
      <formula>"jan."</formula>
    </cfRule>
  </conditionalFormatting>
  <conditionalFormatting sqref="AA15">
    <cfRule type="cellIs" dxfId="4009" priority="3991" operator="equal">
      <formula>"jan."</formula>
    </cfRule>
  </conditionalFormatting>
  <conditionalFormatting sqref="AC15">
    <cfRule type="cellIs" dxfId="4008" priority="3990" operator="equal">
      <formula>"jan."</formula>
    </cfRule>
  </conditionalFormatting>
  <conditionalFormatting sqref="AB15">
    <cfRule type="cellIs" dxfId="4007" priority="3989" operator="equal">
      <formula>"jan."</formula>
    </cfRule>
  </conditionalFormatting>
  <conditionalFormatting sqref="AA15">
    <cfRule type="cellIs" dxfId="4006" priority="3988" operator="equal">
      <formula>"jan."</formula>
    </cfRule>
  </conditionalFormatting>
  <conditionalFormatting sqref="AB15">
    <cfRule type="cellIs" dxfId="4005" priority="3987" operator="equal">
      <formula>"jan."</formula>
    </cfRule>
  </conditionalFormatting>
  <conditionalFormatting sqref="AA15">
    <cfRule type="cellIs" dxfId="4004" priority="3986" operator="equal">
      <formula>"jan."</formula>
    </cfRule>
  </conditionalFormatting>
  <conditionalFormatting sqref="AB15">
    <cfRule type="cellIs" dxfId="4003" priority="3985" operator="equal">
      <formula>"jan."</formula>
    </cfRule>
  </conditionalFormatting>
  <conditionalFormatting sqref="AA15">
    <cfRule type="cellIs" dxfId="4002" priority="3984" operator="equal">
      <formula>"jan."</formula>
    </cfRule>
  </conditionalFormatting>
  <conditionalFormatting sqref="AC15">
    <cfRule type="cellIs" dxfId="4001" priority="3983" operator="equal">
      <formula>"jan."</formula>
    </cfRule>
  </conditionalFormatting>
  <conditionalFormatting sqref="AA15">
    <cfRule type="cellIs" dxfId="4000" priority="3982" operator="equal">
      <formula>"jan."</formula>
    </cfRule>
  </conditionalFormatting>
  <conditionalFormatting sqref="AA15">
    <cfRule type="cellIs" dxfId="3999" priority="3981" operator="equal">
      <formula>"jan."</formula>
    </cfRule>
  </conditionalFormatting>
  <conditionalFormatting sqref="AA15">
    <cfRule type="cellIs" dxfId="3998" priority="3980" operator="equal">
      <formula>"jan."</formula>
    </cfRule>
  </conditionalFormatting>
  <conditionalFormatting sqref="AB15">
    <cfRule type="cellIs" dxfId="3997" priority="3979" operator="equal">
      <formula>"jan."</formula>
    </cfRule>
  </conditionalFormatting>
  <conditionalFormatting sqref="AC15">
    <cfRule type="cellIs" dxfId="3996" priority="3978" operator="equal">
      <formula>"jan."</formula>
    </cfRule>
  </conditionalFormatting>
  <conditionalFormatting sqref="AB15">
    <cfRule type="cellIs" dxfId="3995" priority="3977" operator="equal">
      <formula>"jan."</formula>
    </cfRule>
  </conditionalFormatting>
  <conditionalFormatting sqref="AC15">
    <cfRule type="cellIs" dxfId="3994" priority="3976" operator="equal">
      <formula>"jan."</formula>
    </cfRule>
  </conditionalFormatting>
  <conditionalFormatting sqref="AB15">
    <cfRule type="cellIs" dxfId="3993" priority="3975" operator="equal">
      <formula>"jan."</formula>
    </cfRule>
  </conditionalFormatting>
  <conditionalFormatting sqref="AC15">
    <cfRule type="cellIs" dxfId="3992" priority="3974" operator="equal">
      <formula>"jan."</formula>
    </cfRule>
  </conditionalFormatting>
  <conditionalFormatting sqref="AA15">
    <cfRule type="cellIs" dxfId="3991" priority="3973" operator="equal">
      <formula>"jan."</formula>
    </cfRule>
  </conditionalFormatting>
  <conditionalFormatting sqref="AB15">
    <cfRule type="cellIs" dxfId="3990" priority="3972" operator="equal">
      <formula>"jan."</formula>
    </cfRule>
  </conditionalFormatting>
  <conditionalFormatting sqref="AB15">
    <cfRule type="cellIs" dxfId="3989" priority="3971" operator="equal">
      <formula>"jan."</formula>
    </cfRule>
  </conditionalFormatting>
  <conditionalFormatting sqref="AA15">
    <cfRule type="cellIs" dxfId="3988" priority="3970" operator="equal">
      <formula>"jan."</formula>
    </cfRule>
  </conditionalFormatting>
  <conditionalFormatting sqref="AB15">
    <cfRule type="cellIs" dxfId="3987" priority="3969" operator="equal">
      <formula>"jan."</formula>
    </cfRule>
  </conditionalFormatting>
  <conditionalFormatting sqref="AA15">
    <cfRule type="cellIs" dxfId="3986" priority="3968" operator="equal">
      <formula>"jan."</formula>
    </cfRule>
  </conditionalFormatting>
  <conditionalFormatting sqref="AB15">
    <cfRule type="cellIs" dxfId="3985" priority="3967" operator="equal">
      <formula>"jan."</formula>
    </cfRule>
  </conditionalFormatting>
  <conditionalFormatting sqref="AA15">
    <cfRule type="cellIs" dxfId="3984" priority="3966" operator="equal">
      <formula>"jan."</formula>
    </cfRule>
  </conditionalFormatting>
  <conditionalFormatting sqref="AC15">
    <cfRule type="cellIs" dxfId="3983" priority="3965" operator="equal">
      <formula>"jan."</formula>
    </cfRule>
  </conditionalFormatting>
  <conditionalFormatting sqref="AB15">
    <cfRule type="cellIs" dxfId="3982" priority="3964" operator="equal">
      <formula>"jan."</formula>
    </cfRule>
  </conditionalFormatting>
  <conditionalFormatting sqref="AA15">
    <cfRule type="cellIs" dxfId="3981" priority="3963" operator="equal">
      <formula>"jan."</formula>
    </cfRule>
  </conditionalFormatting>
  <conditionalFormatting sqref="AB15">
    <cfRule type="cellIs" dxfId="3980" priority="3962" operator="equal">
      <formula>"jan."</formula>
    </cfRule>
  </conditionalFormatting>
  <conditionalFormatting sqref="AA15">
    <cfRule type="cellIs" dxfId="3979" priority="3961" operator="equal">
      <formula>"jan."</formula>
    </cfRule>
  </conditionalFormatting>
  <conditionalFormatting sqref="AB15">
    <cfRule type="cellIs" dxfId="3978" priority="3960" operator="equal">
      <formula>"jan."</formula>
    </cfRule>
  </conditionalFormatting>
  <conditionalFormatting sqref="AA15">
    <cfRule type="cellIs" dxfId="3977" priority="3959" operator="equal">
      <formula>"jan."</formula>
    </cfRule>
  </conditionalFormatting>
  <conditionalFormatting sqref="AC15">
    <cfRule type="cellIs" dxfId="3976" priority="3958" operator="equal">
      <formula>"jan."</formula>
    </cfRule>
  </conditionalFormatting>
  <conditionalFormatting sqref="AA15">
    <cfRule type="cellIs" dxfId="3975" priority="3957" operator="equal">
      <formula>"jan."</formula>
    </cfRule>
  </conditionalFormatting>
  <conditionalFormatting sqref="AA15">
    <cfRule type="cellIs" dxfId="3974" priority="3956" operator="equal">
      <formula>"jan."</formula>
    </cfRule>
  </conditionalFormatting>
  <conditionalFormatting sqref="AA15">
    <cfRule type="cellIs" dxfId="3973" priority="3955" operator="equal">
      <formula>"jan."</formula>
    </cfRule>
  </conditionalFormatting>
  <conditionalFormatting sqref="AB15">
    <cfRule type="cellIs" dxfId="3972" priority="3954" operator="equal">
      <formula>"jan."</formula>
    </cfRule>
  </conditionalFormatting>
  <conditionalFormatting sqref="AB15">
    <cfRule type="cellIs" dxfId="3971" priority="3953" operator="equal">
      <formula>"jan."</formula>
    </cfRule>
  </conditionalFormatting>
  <conditionalFormatting sqref="AA15">
    <cfRule type="cellIs" dxfId="3970" priority="3952" operator="equal">
      <formula>"jan."</formula>
    </cfRule>
  </conditionalFormatting>
  <conditionalFormatting sqref="AB15">
    <cfRule type="cellIs" dxfId="3969" priority="3951" operator="equal">
      <formula>"jan."</formula>
    </cfRule>
  </conditionalFormatting>
  <conditionalFormatting sqref="AA15">
    <cfRule type="cellIs" dxfId="3968" priority="3950" operator="equal">
      <formula>"jan."</formula>
    </cfRule>
  </conditionalFormatting>
  <conditionalFormatting sqref="AB15">
    <cfRule type="cellIs" dxfId="3967" priority="3949" operator="equal">
      <formula>"jan."</formula>
    </cfRule>
  </conditionalFormatting>
  <conditionalFormatting sqref="AA15">
    <cfRule type="cellIs" dxfId="3966" priority="3948" operator="equal">
      <formula>"jan."</formula>
    </cfRule>
  </conditionalFormatting>
  <conditionalFormatting sqref="AC15">
    <cfRule type="cellIs" dxfId="3965" priority="3947" operator="equal">
      <formula>"jan."</formula>
    </cfRule>
  </conditionalFormatting>
  <conditionalFormatting sqref="AA15">
    <cfRule type="cellIs" dxfId="3964" priority="3946" operator="equal">
      <formula>"jan."</formula>
    </cfRule>
  </conditionalFormatting>
  <conditionalFormatting sqref="AA15">
    <cfRule type="cellIs" dxfId="3963" priority="3945" operator="equal">
      <formula>"jan."</formula>
    </cfRule>
  </conditionalFormatting>
  <conditionalFormatting sqref="AA15">
    <cfRule type="cellIs" dxfId="3962" priority="3944" operator="equal">
      <formula>"jan."</formula>
    </cfRule>
  </conditionalFormatting>
  <conditionalFormatting sqref="AB15">
    <cfRule type="cellIs" dxfId="3961" priority="3943" operator="equal">
      <formula>"jan."</formula>
    </cfRule>
  </conditionalFormatting>
  <conditionalFormatting sqref="AA15">
    <cfRule type="cellIs" dxfId="3960" priority="3942" operator="equal">
      <formula>"jan."</formula>
    </cfRule>
  </conditionalFormatting>
  <conditionalFormatting sqref="AA15">
    <cfRule type="cellIs" dxfId="3959" priority="3941" operator="equal">
      <formula>"jan."</formula>
    </cfRule>
  </conditionalFormatting>
  <conditionalFormatting sqref="AA15">
    <cfRule type="cellIs" dxfId="3958" priority="3940" operator="equal">
      <formula>"jan."</formula>
    </cfRule>
  </conditionalFormatting>
  <conditionalFormatting sqref="AB15">
    <cfRule type="cellIs" dxfId="3957" priority="3939" operator="equal">
      <formula>"jan."</formula>
    </cfRule>
  </conditionalFormatting>
  <conditionalFormatting sqref="AA15">
    <cfRule type="cellIs" dxfId="3956" priority="3938" operator="equal">
      <formula>"jan."</formula>
    </cfRule>
  </conditionalFormatting>
  <conditionalFormatting sqref="AD15">
    <cfRule type="cellIs" dxfId="3955" priority="3937" operator="equal">
      <formula>"jan."</formula>
    </cfRule>
  </conditionalFormatting>
  <conditionalFormatting sqref="AC15">
    <cfRule type="cellIs" dxfId="3954" priority="3936" operator="equal">
      <formula>"jan."</formula>
    </cfRule>
  </conditionalFormatting>
  <conditionalFormatting sqref="AB15">
    <cfRule type="cellIs" dxfId="3953" priority="3935" operator="equal">
      <formula>"jan."</formula>
    </cfRule>
  </conditionalFormatting>
  <conditionalFormatting sqref="AC15">
    <cfRule type="cellIs" dxfId="3952" priority="3934" operator="equal">
      <formula>"jan."</formula>
    </cfRule>
  </conditionalFormatting>
  <conditionalFormatting sqref="AB15">
    <cfRule type="cellIs" dxfId="3951" priority="3933" operator="equal">
      <formula>"jan."</formula>
    </cfRule>
  </conditionalFormatting>
  <conditionalFormatting sqref="AC15">
    <cfRule type="cellIs" dxfId="3950" priority="3932" operator="equal">
      <formula>"jan."</formula>
    </cfRule>
  </conditionalFormatting>
  <conditionalFormatting sqref="AA15">
    <cfRule type="cellIs" dxfId="3949" priority="3931" operator="equal">
      <formula>"jan."</formula>
    </cfRule>
  </conditionalFormatting>
  <conditionalFormatting sqref="AB15">
    <cfRule type="cellIs" dxfId="3948" priority="3930" operator="equal">
      <formula>"jan."</formula>
    </cfRule>
  </conditionalFormatting>
  <conditionalFormatting sqref="AB15">
    <cfRule type="cellIs" dxfId="3947" priority="3929" operator="equal">
      <formula>"jan."</formula>
    </cfRule>
  </conditionalFormatting>
  <conditionalFormatting sqref="AA15">
    <cfRule type="cellIs" dxfId="3946" priority="3928" operator="equal">
      <formula>"jan."</formula>
    </cfRule>
  </conditionalFormatting>
  <conditionalFormatting sqref="AB15">
    <cfRule type="cellIs" dxfId="3945" priority="3927" operator="equal">
      <formula>"jan."</formula>
    </cfRule>
  </conditionalFormatting>
  <conditionalFormatting sqref="AA15">
    <cfRule type="cellIs" dxfId="3944" priority="3926" operator="equal">
      <formula>"jan."</formula>
    </cfRule>
  </conditionalFormatting>
  <conditionalFormatting sqref="AB15">
    <cfRule type="cellIs" dxfId="3943" priority="3925" operator="equal">
      <formula>"jan."</formula>
    </cfRule>
  </conditionalFormatting>
  <conditionalFormatting sqref="AA15">
    <cfRule type="cellIs" dxfId="3942" priority="3924" operator="equal">
      <formula>"jan."</formula>
    </cfRule>
  </conditionalFormatting>
  <conditionalFormatting sqref="AC15">
    <cfRule type="cellIs" dxfId="3941" priority="3923" operator="equal">
      <formula>"jan."</formula>
    </cfRule>
  </conditionalFormatting>
  <conditionalFormatting sqref="AB15">
    <cfRule type="cellIs" dxfId="3940" priority="3922" operator="equal">
      <formula>"jan."</formula>
    </cfRule>
  </conditionalFormatting>
  <conditionalFormatting sqref="AA15">
    <cfRule type="cellIs" dxfId="3939" priority="3921" operator="equal">
      <formula>"jan."</formula>
    </cfRule>
  </conditionalFormatting>
  <conditionalFormatting sqref="AB15">
    <cfRule type="cellIs" dxfId="3938" priority="3920" operator="equal">
      <formula>"jan."</formula>
    </cfRule>
  </conditionalFormatting>
  <conditionalFormatting sqref="AA15">
    <cfRule type="cellIs" dxfId="3937" priority="3919" operator="equal">
      <formula>"jan."</formula>
    </cfRule>
  </conditionalFormatting>
  <conditionalFormatting sqref="AA15">
    <cfRule type="cellIs" dxfId="3936" priority="3917" operator="equal">
      <formula>"jan."</formula>
    </cfRule>
  </conditionalFormatting>
  <conditionalFormatting sqref="AC15">
    <cfRule type="cellIs" dxfId="3935" priority="3916" operator="equal">
      <formula>"jan."</formula>
    </cfRule>
  </conditionalFormatting>
  <conditionalFormatting sqref="AA15">
    <cfRule type="cellIs" dxfId="3934" priority="3915" operator="equal">
      <formula>"jan."</formula>
    </cfRule>
  </conditionalFormatting>
  <conditionalFormatting sqref="AA15">
    <cfRule type="cellIs" dxfId="3933" priority="3914" operator="equal">
      <formula>"jan."</formula>
    </cfRule>
  </conditionalFormatting>
  <conditionalFormatting sqref="AA15">
    <cfRule type="cellIs" dxfId="3932" priority="3913" operator="equal">
      <formula>"jan."</formula>
    </cfRule>
  </conditionalFormatting>
  <conditionalFormatting sqref="AB15">
    <cfRule type="cellIs" dxfId="3931" priority="3912" operator="equal">
      <formula>"jan."</formula>
    </cfRule>
  </conditionalFormatting>
  <conditionalFormatting sqref="AB15">
    <cfRule type="cellIs" dxfId="3930" priority="3911" operator="equal">
      <formula>"jan."</formula>
    </cfRule>
  </conditionalFormatting>
  <conditionalFormatting sqref="AA15">
    <cfRule type="cellIs" dxfId="3929" priority="3910" operator="equal">
      <formula>"jan."</formula>
    </cfRule>
  </conditionalFormatting>
  <conditionalFormatting sqref="AB15">
    <cfRule type="cellIs" dxfId="3928" priority="3909" operator="equal">
      <formula>"jan."</formula>
    </cfRule>
  </conditionalFormatting>
  <conditionalFormatting sqref="AA15">
    <cfRule type="cellIs" dxfId="3927" priority="3908" operator="equal">
      <formula>"jan."</formula>
    </cfRule>
  </conditionalFormatting>
  <conditionalFormatting sqref="AB15">
    <cfRule type="cellIs" dxfId="3926" priority="3907" operator="equal">
      <formula>"jan."</formula>
    </cfRule>
  </conditionalFormatting>
  <conditionalFormatting sqref="AA15">
    <cfRule type="cellIs" dxfId="3925" priority="3906" operator="equal">
      <formula>"jan."</formula>
    </cfRule>
  </conditionalFormatting>
  <conditionalFormatting sqref="AC15">
    <cfRule type="cellIs" dxfId="3924" priority="3905" operator="equal">
      <formula>"jan."</formula>
    </cfRule>
  </conditionalFormatting>
  <conditionalFormatting sqref="AA15">
    <cfRule type="cellIs" dxfId="3923" priority="3904" operator="equal">
      <formula>"jan."</formula>
    </cfRule>
  </conditionalFormatting>
  <conditionalFormatting sqref="AA15">
    <cfRule type="cellIs" dxfId="3922" priority="3903" operator="equal">
      <formula>"jan."</formula>
    </cfRule>
  </conditionalFormatting>
  <conditionalFormatting sqref="AA15">
    <cfRule type="cellIs" dxfId="3921" priority="3902" operator="equal">
      <formula>"jan."</formula>
    </cfRule>
  </conditionalFormatting>
  <conditionalFormatting sqref="AB15">
    <cfRule type="cellIs" dxfId="3920" priority="3901" operator="equal">
      <formula>"jan."</formula>
    </cfRule>
  </conditionalFormatting>
  <conditionalFormatting sqref="AA15">
    <cfRule type="cellIs" dxfId="3919" priority="3900" operator="equal">
      <formula>"jan."</formula>
    </cfRule>
  </conditionalFormatting>
  <conditionalFormatting sqref="AA15">
    <cfRule type="cellIs" dxfId="3918" priority="3899" operator="equal">
      <formula>"jan."</formula>
    </cfRule>
  </conditionalFormatting>
  <conditionalFormatting sqref="AA15">
    <cfRule type="cellIs" dxfId="3917" priority="3898" operator="equal">
      <formula>"jan."</formula>
    </cfRule>
  </conditionalFormatting>
  <conditionalFormatting sqref="AB15">
    <cfRule type="cellIs" dxfId="3916" priority="3897" operator="equal">
      <formula>"jan."</formula>
    </cfRule>
  </conditionalFormatting>
  <conditionalFormatting sqref="AA15">
    <cfRule type="cellIs" dxfId="3915" priority="3896" operator="equal">
      <formula>"jan."</formula>
    </cfRule>
  </conditionalFormatting>
  <conditionalFormatting sqref="AB15">
    <cfRule type="cellIs" dxfId="3914" priority="3895" operator="equal">
      <formula>"jan."</formula>
    </cfRule>
  </conditionalFormatting>
  <conditionalFormatting sqref="AA15">
    <cfRule type="cellIs" dxfId="3913" priority="3894" operator="equal">
      <formula>"jan."</formula>
    </cfRule>
  </conditionalFormatting>
  <conditionalFormatting sqref="AB15">
    <cfRule type="cellIs" dxfId="3912" priority="3893" operator="equal">
      <formula>"jan."</formula>
    </cfRule>
  </conditionalFormatting>
  <conditionalFormatting sqref="AA15">
    <cfRule type="cellIs" dxfId="3911" priority="3892" operator="equal">
      <formula>"jan."</formula>
    </cfRule>
  </conditionalFormatting>
  <conditionalFormatting sqref="AB15">
    <cfRule type="cellIs" dxfId="3910" priority="3891" operator="equal">
      <formula>"jan."</formula>
    </cfRule>
  </conditionalFormatting>
  <conditionalFormatting sqref="AA15">
    <cfRule type="cellIs" dxfId="3909" priority="3890" operator="equal">
      <formula>"jan."</formula>
    </cfRule>
  </conditionalFormatting>
  <conditionalFormatting sqref="AA15">
    <cfRule type="cellIs" dxfId="3908" priority="3889" operator="equal">
      <formula>"jan."</formula>
    </cfRule>
  </conditionalFormatting>
  <conditionalFormatting sqref="AA15">
    <cfRule type="cellIs" dxfId="3907" priority="3888" operator="equal">
      <formula>"jan."</formula>
    </cfRule>
  </conditionalFormatting>
  <conditionalFormatting sqref="AA15">
    <cfRule type="cellIs" dxfId="3906" priority="3887" operator="equal">
      <formula>"jan."</formula>
    </cfRule>
  </conditionalFormatting>
  <conditionalFormatting sqref="AB15">
    <cfRule type="cellIs" dxfId="3905" priority="3886" operator="equal">
      <formula>"jan."</formula>
    </cfRule>
  </conditionalFormatting>
  <conditionalFormatting sqref="AA15">
    <cfRule type="cellIs" dxfId="3904" priority="3885" operator="equal">
      <formula>"jan."</formula>
    </cfRule>
  </conditionalFormatting>
  <conditionalFormatting sqref="AA15">
    <cfRule type="cellIs" dxfId="3903" priority="3884" operator="equal">
      <formula>"jan."</formula>
    </cfRule>
  </conditionalFormatting>
  <conditionalFormatting sqref="AA15">
    <cfRule type="cellIs" dxfId="3902" priority="3883" operator="equal">
      <formula>"jan."</formula>
    </cfRule>
  </conditionalFormatting>
  <conditionalFormatting sqref="AB15">
    <cfRule type="cellIs" dxfId="3901" priority="3882" operator="equal">
      <formula>"jan."</formula>
    </cfRule>
  </conditionalFormatting>
  <conditionalFormatting sqref="AA15">
    <cfRule type="cellIs" dxfId="3900" priority="3881" operator="equal">
      <formula>"jan."</formula>
    </cfRule>
  </conditionalFormatting>
  <conditionalFormatting sqref="AA15">
    <cfRule type="cellIs" dxfId="3899" priority="3880" operator="equal">
      <formula>"jan."</formula>
    </cfRule>
  </conditionalFormatting>
  <conditionalFormatting sqref="AA15">
    <cfRule type="cellIs" dxfId="3898" priority="3879" operator="equal">
      <formula>"jan."</formula>
    </cfRule>
  </conditionalFormatting>
  <conditionalFormatting sqref="AA15">
    <cfRule type="cellIs" dxfId="3897" priority="3878" operator="equal">
      <formula>"jan."</formula>
    </cfRule>
  </conditionalFormatting>
  <conditionalFormatting sqref="AB15">
    <cfRule type="cellIs" dxfId="3896" priority="3877" operator="equal">
      <formula>"jan."</formula>
    </cfRule>
  </conditionalFormatting>
  <conditionalFormatting sqref="AA15">
    <cfRule type="cellIs" dxfId="3895" priority="3876" operator="equal">
      <formula>"jan."</formula>
    </cfRule>
  </conditionalFormatting>
  <conditionalFormatting sqref="AA15">
    <cfRule type="cellIs" dxfId="3894" priority="3875" operator="equal">
      <formula>"jan."</formula>
    </cfRule>
  </conditionalFormatting>
  <conditionalFormatting sqref="AC15">
    <cfRule type="cellIs" dxfId="3893" priority="3874" operator="equal">
      <formula>"jan."</formula>
    </cfRule>
  </conditionalFormatting>
  <conditionalFormatting sqref="AD15">
    <cfRule type="cellIs" dxfId="3892" priority="3873" operator="equal">
      <formula>"jan."</formula>
    </cfRule>
  </conditionalFormatting>
  <conditionalFormatting sqref="AE15">
    <cfRule type="cellIs" dxfId="3891" priority="3872" operator="equal">
      <formula>"jan."</formula>
    </cfRule>
  </conditionalFormatting>
  <conditionalFormatting sqref="AC15">
    <cfRule type="cellIs" dxfId="3890" priority="3871" operator="equal">
      <formula>"jan."</formula>
    </cfRule>
  </conditionalFormatting>
  <conditionalFormatting sqref="AB15">
    <cfRule type="cellIs" dxfId="3889" priority="3870" operator="equal">
      <formula>"jan."</formula>
    </cfRule>
  </conditionalFormatting>
  <conditionalFormatting sqref="AB15">
    <cfRule type="cellIs" dxfId="3888" priority="3868" operator="equal">
      <formula>"jan."</formula>
    </cfRule>
  </conditionalFormatting>
  <conditionalFormatting sqref="AC15">
    <cfRule type="cellIs" dxfId="3887" priority="3867" operator="equal">
      <formula>"jan."</formula>
    </cfRule>
  </conditionalFormatting>
  <conditionalFormatting sqref="AA15">
    <cfRule type="cellIs" dxfId="3886" priority="3866" operator="equal">
      <formula>"jan."</formula>
    </cfRule>
  </conditionalFormatting>
  <conditionalFormatting sqref="AB15">
    <cfRule type="cellIs" dxfId="3885" priority="3865" operator="equal">
      <formula>"jan."</formula>
    </cfRule>
  </conditionalFormatting>
  <conditionalFormatting sqref="AB15">
    <cfRule type="cellIs" dxfId="3884" priority="3864" operator="equal">
      <formula>"jan."</formula>
    </cfRule>
  </conditionalFormatting>
  <conditionalFormatting sqref="AA15">
    <cfRule type="cellIs" dxfId="3883" priority="3863" operator="equal">
      <formula>"jan."</formula>
    </cfRule>
  </conditionalFormatting>
  <conditionalFormatting sqref="AB15">
    <cfRule type="cellIs" dxfId="3882" priority="3862" operator="equal">
      <formula>"jan."</formula>
    </cfRule>
  </conditionalFormatting>
  <conditionalFormatting sqref="AB15">
    <cfRule type="cellIs" dxfId="3881" priority="3860" operator="equal">
      <formula>"jan."</formula>
    </cfRule>
  </conditionalFormatting>
  <conditionalFormatting sqref="AA15">
    <cfRule type="cellIs" dxfId="3880" priority="3859" operator="equal">
      <formula>"jan."</formula>
    </cfRule>
  </conditionalFormatting>
  <conditionalFormatting sqref="AB15">
    <cfRule type="cellIs" dxfId="3879" priority="3857" operator="equal">
      <formula>"jan."</formula>
    </cfRule>
  </conditionalFormatting>
  <conditionalFormatting sqref="AB15">
    <cfRule type="cellIs" dxfId="3878" priority="3855" operator="equal">
      <formula>"jan."</formula>
    </cfRule>
  </conditionalFormatting>
  <conditionalFormatting sqref="AA15">
    <cfRule type="cellIs" dxfId="3877" priority="3854" operator="equal">
      <formula>"jan."</formula>
    </cfRule>
  </conditionalFormatting>
  <conditionalFormatting sqref="AA15">
    <cfRule type="cellIs" dxfId="3876" priority="3852" operator="equal">
      <formula>"jan."</formula>
    </cfRule>
  </conditionalFormatting>
  <conditionalFormatting sqref="AC15">
    <cfRule type="cellIs" dxfId="3875" priority="3851" operator="equal">
      <formula>"jan."</formula>
    </cfRule>
  </conditionalFormatting>
  <conditionalFormatting sqref="AA15">
    <cfRule type="cellIs" dxfId="3874" priority="3850" operator="equal">
      <formula>"jan."</formula>
    </cfRule>
  </conditionalFormatting>
  <conditionalFormatting sqref="AA15">
    <cfRule type="cellIs" dxfId="3873" priority="3849" operator="equal">
      <formula>"jan."</formula>
    </cfRule>
  </conditionalFormatting>
  <conditionalFormatting sqref="AA15">
    <cfRule type="cellIs" dxfId="3872" priority="3848" operator="equal">
      <formula>"jan."</formula>
    </cfRule>
  </conditionalFormatting>
  <conditionalFormatting sqref="AB15">
    <cfRule type="cellIs" dxfId="3871" priority="3847" operator="equal">
      <formula>"jan."</formula>
    </cfRule>
  </conditionalFormatting>
  <conditionalFormatting sqref="AB15">
    <cfRule type="cellIs" dxfId="3870" priority="3846" operator="equal">
      <formula>"jan."</formula>
    </cfRule>
  </conditionalFormatting>
  <conditionalFormatting sqref="AA15">
    <cfRule type="cellIs" dxfId="3869" priority="3845" operator="equal">
      <formula>"jan."</formula>
    </cfRule>
  </conditionalFormatting>
  <conditionalFormatting sqref="AB15">
    <cfRule type="cellIs" dxfId="3868" priority="3844" operator="equal">
      <formula>"jan."</formula>
    </cfRule>
  </conditionalFormatting>
  <conditionalFormatting sqref="AA15">
    <cfRule type="cellIs" dxfId="3867" priority="3843" operator="equal">
      <formula>"jan."</formula>
    </cfRule>
  </conditionalFormatting>
  <conditionalFormatting sqref="AB15">
    <cfRule type="cellIs" dxfId="3866" priority="3842" operator="equal">
      <formula>"jan."</formula>
    </cfRule>
  </conditionalFormatting>
  <conditionalFormatting sqref="AA15">
    <cfRule type="cellIs" dxfId="3865" priority="3841" operator="equal">
      <formula>"jan."</formula>
    </cfRule>
  </conditionalFormatting>
  <conditionalFormatting sqref="AC15">
    <cfRule type="cellIs" dxfId="3864" priority="3840" operator="equal">
      <formula>"jan."</formula>
    </cfRule>
  </conditionalFormatting>
  <conditionalFormatting sqref="AA15">
    <cfRule type="cellIs" dxfId="3863" priority="3839" operator="equal">
      <formula>"jan."</formula>
    </cfRule>
  </conditionalFormatting>
  <conditionalFormatting sqref="AA15">
    <cfRule type="cellIs" dxfId="3862" priority="3838" operator="equal">
      <formula>"jan."</formula>
    </cfRule>
  </conditionalFormatting>
  <conditionalFormatting sqref="AA15">
    <cfRule type="cellIs" dxfId="3861" priority="3837" operator="equal">
      <formula>"jan."</formula>
    </cfRule>
  </conditionalFormatting>
  <conditionalFormatting sqref="AB15">
    <cfRule type="cellIs" dxfId="3860" priority="3836" operator="equal">
      <formula>"jan."</formula>
    </cfRule>
  </conditionalFormatting>
  <conditionalFormatting sqref="AA15">
    <cfRule type="cellIs" dxfId="3859" priority="3835" operator="equal">
      <formula>"jan."</formula>
    </cfRule>
  </conditionalFormatting>
  <conditionalFormatting sqref="AA15">
    <cfRule type="cellIs" dxfId="3858" priority="3834" operator="equal">
      <formula>"jan."</formula>
    </cfRule>
  </conditionalFormatting>
  <conditionalFormatting sqref="AA15">
    <cfRule type="cellIs" dxfId="3857" priority="3833" operator="equal">
      <formula>"jan."</formula>
    </cfRule>
  </conditionalFormatting>
  <conditionalFormatting sqref="AB15">
    <cfRule type="cellIs" dxfId="3856" priority="3832" operator="equal">
      <formula>"jan."</formula>
    </cfRule>
  </conditionalFormatting>
  <conditionalFormatting sqref="AA15">
    <cfRule type="cellIs" dxfId="3855" priority="3831" operator="equal">
      <formula>"jan."</formula>
    </cfRule>
  </conditionalFormatting>
  <conditionalFormatting sqref="AB15">
    <cfRule type="cellIs" dxfId="3854" priority="3830" operator="equal">
      <formula>"jan."</formula>
    </cfRule>
  </conditionalFormatting>
  <conditionalFormatting sqref="AA15">
    <cfRule type="cellIs" dxfId="3853" priority="3829" operator="equal">
      <formula>"jan."</formula>
    </cfRule>
  </conditionalFormatting>
  <conditionalFormatting sqref="AB15">
    <cfRule type="cellIs" dxfId="3852" priority="3828" operator="equal">
      <formula>"jan."</formula>
    </cfRule>
  </conditionalFormatting>
  <conditionalFormatting sqref="AA15">
    <cfRule type="cellIs" dxfId="3851" priority="3827" operator="equal">
      <formula>"jan."</formula>
    </cfRule>
  </conditionalFormatting>
  <conditionalFormatting sqref="AB15">
    <cfRule type="cellIs" dxfId="3850" priority="3826" operator="equal">
      <formula>"jan."</formula>
    </cfRule>
  </conditionalFormatting>
  <conditionalFormatting sqref="AA15">
    <cfRule type="cellIs" dxfId="3849" priority="3825" operator="equal">
      <formula>"jan."</formula>
    </cfRule>
  </conditionalFormatting>
  <conditionalFormatting sqref="AA15">
    <cfRule type="cellIs" dxfId="3848" priority="3824" operator="equal">
      <formula>"jan."</formula>
    </cfRule>
  </conditionalFormatting>
  <conditionalFormatting sqref="AA15">
    <cfRule type="cellIs" dxfId="3847" priority="3823" operator="equal">
      <formula>"jan."</formula>
    </cfRule>
  </conditionalFormatting>
  <conditionalFormatting sqref="AA15">
    <cfRule type="cellIs" dxfId="3846" priority="3822" operator="equal">
      <formula>"jan."</formula>
    </cfRule>
  </conditionalFormatting>
  <conditionalFormatting sqref="AB15">
    <cfRule type="cellIs" dxfId="3845" priority="3821" operator="equal">
      <formula>"jan."</formula>
    </cfRule>
  </conditionalFormatting>
  <conditionalFormatting sqref="AA15">
    <cfRule type="cellIs" dxfId="3844" priority="3820" operator="equal">
      <formula>"jan."</formula>
    </cfRule>
  </conditionalFormatting>
  <conditionalFormatting sqref="AA15">
    <cfRule type="cellIs" dxfId="3843" priority="3819" operator="equal">
      <formula>"jan."</formula>
    </cfRule>
  </conditionalFormatting>
  <conditionalFormatting sqref="AA15">
    <cfRule type="cellIs" dxfId="3842" priority="3818" operator="equal">
      <formula>"jan."</formula>
    </cfRule>
  </conditionalFormatting>
  <conditionalFormatting sqref="AB15">
    <cfRule type="cellIs" dxfId="3841" priority="3817" operator="equal">
      <formula>"jan."</formula>
    </cfRule>
  </conditionalFormatting>
  <conditionalFormatting sqref="AA15">
    <cfRule type="cellIs" dxfId="3840" priority="3816" operator="equal">
      <formula>"jan."</formula>
    </cfRule>
  </conditionalFormatting>
  <conditionalFormatting sqref="AA15">
    <cfRule type="cellIs" dxfId="3839" priority="3815" operator="equal">
      <formula>"jan."</formula>
    </cfRule>
  </conditionalFormatting>
  <conditionalFormatting sqref="AA15">
    <cfRule type="cellIs" dxfId="3838" priority="3814" operator="equal">
      <formula>"jan."</formula>
    </cfRule>
  </conditionalFormatting>
  <conditionalFormatting sqref="AA15">
    <cfRule type="cellIs" dxfId="3837" priority="3813" operator="equal">
      <formula>"jan."</formula>
    </cfRule>
  </conditionalFormatting>
  <conditionalFormatting sqref="AB15">
    <cfRule type="cellIs" dxfId="3836" priority="3812" operator="equal">
      <formula>"jan."</formula>
    </cfRule>
  </conditionalFormatting>
  <conditionalFormatting sqref="AA15">
    <cfRule type="cellIs" dxfId="3835" priority="3811" operator="equal">
      <formula>"jan."</formula>
    </cfRule>
  </conditionalFormatting>
  <conditionalFormatting sqref="AA15">
    <cfRule type="cellIs" dxfId="3834" priority="3810" operator="equal">
      <formula>"jan."</formula>
    </cfRule>
  </conditionalFormatting>
  <conditionalFormatting sqref="AC15">
    <cfRule type="cellIs" dxfId="3833" priority="3809" operator="equal">
      <formula>"jan."</formula>
    </cfRule>
  </conditionalFormatting>
  <conditionalFormatting sqref="AB15">
    <cfRule type="cellIs" dxfId="3832" priority="3808" operator="equal">
      <formula>"jan."</formula>
    </cfRule>
  </conditionalFormatting>
  <conditionalFormatting sqref="AA15">
    <cfRule type="cellIs" dxfId="3831" priority="3807" operator="equal">
      <formula>"jan."</formula>
    </cfRule>
  </conditionalFormatting>
  <conditionalFormatting sqref="AB15">
    <cfRule type="cellIs" dxfId="3830" priority="3806" operator="equal">
      <formula>"jan."</formula>
    </cfRule>
  </conditionalFormatting>
  <conditionalFormatting sqref="AA15">
    <cfRule type="cellIs" dxfId="3829" priority="3805" operator="equal">
      <formula>"jan."</formula>
    </cfRule>
  </conditionalFormatting>
  <conditionalFormatting sqref="AB15">
    <cfRule type="cellIs" dxfId="3828" priority="3804" operator="equal">
      <formula>"jan."</formula>
    </cfRule>
  </conditionalFormatting>
  <conditionalFormatting sqref="AA15">
    <cfRule type="cellIs" dxfId="3827" priority="3803" operator="equal">
      <formula>"jan."</formula>
    </cfRule>
  </conditionalFormatting>
  <conditionalFormatting sqref="AA15">
    <cfRule type="cellIs" dxfId="3826" priority="3802" operator="equal">
      <formula>"jan."</formula>
    </cfRule>
  </conditionalFormatting>
  <conditionalFormatting sqref="AA15">
    <cfRule type="cellIs" dxfId="3825" priority="3801" operator="equal">
      <formula>"jan."</formula>
    </cfRule>
  </conditionalFormatting>
  <conditionalFormatting sqref="AA15">
    <cfRule type="cellIs" dxfId="3824" priority="3800" operator="equal">
      <formula>"jan."</formula>
    </cfRule>
  </conditionalFormatting>
  <conditionalFormatting sqref="AB15">
    <cfRule type="cellIs" dxfId="3823" priority="3799" operator="equal">
      <formula>"jan."</formula>
    </cfRule>
  </conditionalFormatting>
  <conditionalFormatting sqref="AA15">
    <cfRule type="cellIs" dxfId="3822" priority="3798" operator="equal">
      <formula>"jan."</formula>
    </cfRule>
  </conditionalFormatting>
  <conditionalFormatting sqref="AA15">
    <cfRule type="cellIs" dxfId="3821" priority="3797" operator="equal">
      <formula>"jan."</formula>
    </cfRule>
  </conditionalFormatting>
  <conditionalFormatting sqref="AA15">
    <cfRule type="cellIs" dxfId="3820" priority="3796" operator="equal">
      <formula>"jan."</formula>
    </cfRule>
  </conditionalFormatting>
  <conditionalFormatting sqref="AB15">
    <cfRule type="cellIs" dxfId="3819" priority="3795" operator="equal">
      <formula>"jan."</formula>
    </cfRule>
  </conditionalFormatting>
  <conditionalFormatting sqref="AA15">
    <cfRule type="cellIs" dxfId="3818" priority="3794" operator="equal">
      <formula>"jan."</formula>
    </cfRule>
  </conditionalFormatting>
  <conditionalFormatting sqref="AA15">
    <cfRule type="cellIs" dxfId="3817" priority="3793" operator="equal">
      <formula>"jan."</formula>
    </cfRule>
  </conditionalFormatting>
  <conditionalFormatting sqref="AA15">
    <cfRule type="cellIs" dxfId="3816" priority="3792" operator="equal">
      <formula>"jan."</formula>
    </cfRule>
  </conditionalFormatting>
  <conditionalFormatting sqref="AA15">
    <cfRule type="cellIs" dxfId="3815" priority="3791" operator="equal">
      <formula>"jan."</formula>
    </cfRule>
  </conditionalFormatting>
  <conditionalFormatting sqref="AB15">
    <cfRule type="cellIs" dxfId="3814" priority="3790" operator="equal">
      <formula>"jan."</formula>
    </cfRule>
  </conditionalFormatting>
  <conditionalFormatting sqref="AA15">
    <cfRule type="cellIs" dxfId="3813" priority="3789" operator="equal">
      <formula>"jan."</formula>
    </cfRule>
  </conditionalFormatting>
  <conditionalFormatting sqref="AA15">
    <cfRule type="cellIs" dxfId="3812" priority="3788" operator="equal">
      <formula>"jan."</formula>
    </cfRule>
  </conditionalFormatting>
  <conditionalFormatting sqref="AA15">
    <cfRule type="cellIs" dxfId="3811" priority="3787" operator="equal">
      <formula>"jan."</formula>
    </cfRule>
  </conditionalFormatting>
  <conditionalFormatting sqref="AA15">
    <cfRule type="cellIs" dxfId="3810" priority="3786" operator="equal">
      <formula>"jan."</formula>
    </cfRule>
  </conditionalFormatting>
  <conditionalFormatting sqref="AA15">
    <cfRule type="cellIs" dxfId="3809" priority="3785" operator="equal">
      <formula>"jan."</formula>
    </cfRule>
  </conditionalFormatting>
  <conditionalFormatting sqref="AA15">
    <cfRule type="cellIs" dxfId="3808" priority="3784" operator="equal">
      <formula>"jan."</formula>
    </cfRule>
  </conditionalFormatting>
  <conditionalFormatting sqref="AA15">
    <cfRule type="cellIs" dxfId="3807" priority="3783" operator="equal">
      <formula>"jan."</formula>
    </cfRule>
  </conditionalFormatting>
  <conditionalFormatting sqref="AA15">
    <cfRule type="cellIs" dxfId="3806" priority="3782" operator="equal">
      <formula>"jan."</formula>
    </cfRule>
  </conditionalFormatting>
  <conditionalFormatting sqref="AB15">
    <cfRule type="cellIs" dxfId="3805" priority="3781" operator="equal">
      <formula>"jan."</formula>
    </cfRule>
  </conditionalFormatting>
  <conditionalFormatting sqref="AC15">
    <cfRule type="cellIs" dxfId="3804" priority="3780" operator="equal">
      <formula>"jan."</formula>
    </cfRule>
  </conditionalFormatting>
  <conditionalFormatting sqref="AD15">
    <cfRule type="cellIs" dxfId="3803" priority="3779" operator="equal">
      <formula>"jan."</formula>
    </cfRule>
  </conditionalFormatting>
  <conditionalFormatting sqref="AD15">
    <cfRule type="cellIs" dxfId="3802" priority="3778" operator="equal">
      <formula>"jan."</formula>
    </cfRule>
  </conditionalFormatting>
  <conditionalFormatting sqref="AC15">
    <cfRule type="cellIs" dxfId="3801" priority="3777" operator="equal">
      <formula>"jan."</formula>
    </cfRule>
  </conditionalFormatting>
  <conditionalFormatting sqref="AD15">
    <cfRule type="cellIs" dxfId="3800" priority="3776" operator="equal">
      <formula>"jan."</formula>
    </cfRule>
  </conditionalFormatting>
  <conditionalFormatting sqref="AC15">
    <cfRule type="cellIs" dxfId="3799" priority="3775" operator="equal">
      <formula>"jan."</formula>
    </cfRule>
  </conditionalFormatting>
  <conditionalFormatting sqref="AD15">
    <cfRule type="cellIs" dxfId="3798" priority="3774" operator="equal">
      <formula>"jan."</formula>
    </cfRule>
  </conditionalFormatting>
  <conditionalFormatting sqref="AB15">
    <cfRule type="cellIs" dxfId="3797" priority="3773" operator="equal">
      <formula>"jan."</formula>
    </cfRule>
  </conditionalFormatting>
  <conditionalFormatting sqref="AC15">
    <cfRule type="cellIs" dxfId="3796" priority="3772" operator="equal">
      <formula>"jan."</formula>
    </cfRule>
  </conditionalFormatting>
  <conditionalFormatting sqref="AC15">
    <cfRule type="cellIs" dxfId="3795" priority="3771" operator="equal">
      <formula>"jan."</formula>
    </cfRule>
  </conditionalFormatting>
  <conditionalFormatting sqref="AB15">
    <cfRule type="cellIs" dxfId="3794" priority="3770" operator="equal">
      <formula>"jan."</formula>
    </cfRule>
  </conditionalFormatting>
  <conditionalFormatting sqref="AC15">
    <cfRule type="cellIs" dxfId="3793" priority="3769" operator="equal">
      <formula>"jan."</formula>
    </cfRule>
  </conditionalFormatting>
  <conditionalFormatting sqref="AB15">
    <cfRule type="cellIs" dxfId="3792" priority="3768" operator="equal">
      <formula>"jan."</formula>
    </cfRule>
  </conditionalFormatting>
  <conditionalFormatting sqref="AC15">
    <cfRule type="cellIs" dxfId="3791" priority="3767" operator="equal">
      <formula>"jan."</formula>
    </cfRule>
  </conditionalFormatting>
  <conditionalFormatting sqref="AA15">
    <cfRule type="cellIs" dxfId="3790" priority="3766" operator="equal">
      <formula>"jan."</formula>
    </cfRule>
  </conditionalFormatting>
  <conditionalFormatting sqref="AB15">
    <cfRule type="cellIs" dxfId="3789" priority="3765" operator="equal">
      <formula>"jan."</formula>
    </cfRule>
  </conditionalFormatting>
  <conditionalFormatting sqref="AD15">
    <cfRule type="cellIs" dxfId="3788" priority="3764" operator="equal">
      <formula>"jan."</formula>
    </cfRule>
  </conditionalFormatting>
  <conditionalFormatting sqref="AC15">
    <cfRule type="cellIs" dxfId="3787" priority="3763" operator="equal">
      <formula>"jan."</formula>
    </cfRule>
  </conditionalFormatting>
  <conditionalFormatting sqref="AB15">
    <cfRule type="cellIs" dxfId="3786" priority="3762" operator="equal">
      <formula>"jan."</formula>
    </cfRule>
  </conditionalFormatting>
  <conditionalFormatting sqref="AC15">
    <cfRule type="cellIs" dxfId="3785" priority="3761" operator="equal">
      <formula>"jan."</formula>
    </cfRule>
  </conditionalFormatting>
  <conditionalFormatting sqref="AB15">
    <cfRule type="cellIs" dxfId="3784" priority="3760" operator="equal">
      <formula>"jan."</formula>
    </cfRule>
  </conditionalFormatting>
  <conditionalFormatting sqref="AC15">
    <cfRule type="cellIs" dxfId="3783" priority="3759" operator="equal">
      <formula>"jan."</formula>
    </cfRule>
  </conditionalFormatting>
  <conditionalFormatting sqref="AA15">
    <cfRule type="cellIs" dxfId="3782" priority="3758" operator="equal">
      <formula>"jan."</formula>
    </cfRule>
  </conditionalFormatting>
  <conditionalFormatting sqref="AB15">
    <cfRule type="cellIs" dxfId="3781" priority="3757" operator="equal">
      <formula>"jan."</formula>
    </cfRule>
  </conditionalFormatting>
  <conditionalFormatting sqref="AD15">
    <cfRule type="cellIs" dxfId="3780" priority="3756" operator="equal">
      <formula>"jan."</formula>
    </cfRule>
  </conditionalFormatting>
  <conditionalFormatting sqref="AB15">
    <cfRule type="cellIs" dxfId="3779" priority="3755" operator="equal">
      <formula>"jan."</formula>
    </cfRule>
  </conditionalFormatting>
  <conditionalFormatting sqref="AA15">
    <cfRule type="cellIs" dxfId="3778" priority="3754" operator="equal">
      <formula>"jan."</formula>
    </cfRule>
  </conditionalFormatting>
  <conditionalFormatting sqref="AB15">
    <cfRule type="cellIs" dxfId="3777" priority="3753" operator="equal">
      <formula>"jan."</formula>
    </cfRule>
  </conditionalFormatting>
  <conditionalFormatting sqref="AB15">
    <cfRule type="cellIs" dxfId="3776" priority="3751" operator="equal">
      <formula>"jan."</formula>
    </cfRule>
  </conditionalFormatting>
  <conditionalFormatting sqref="AA15">
    <cfRule type="cellIs" dxfId="3775" priority="3750" operator="equal">
      <formula>"jan."</formula>
    </cfRule>
  </conditionalFormatting>
  <conditionalFormatting sqref="AC15">
    <cfRule type="cellIs" dxfId="3774" priority="3749" operator="equal">
      <formula>"jan."</formula>
    </cfRule>
  </conditionalFormatting>
  <conditionalFormatting sqref="AC15">
    <cfRule type="cellIs" dxfId="3773" priority="3748" operator="equal">
      <formula>"jan."</formula>
    </cfRule>
  </conditionalFormatting>
  <conditionalFormatting sqref="AB15">
    <cfRule type="cellIs" dxfId="3772" priority="3747" operator="equal">
      <formula>"jan."</formula>
    </cfRule>
  </conditionalFormatting>
  <conditionalFormatting sqref="AC15">
    <cfRule type="cellIs" dxfId="3771" priority="3746" operator="equal">
      <formula>"jan."</formula>
    </cfRule>
  </conditionalFormatting>
  <conditionalFormatting sqref="AB15">
    <cfRule type="cellIs" dxfId="3770" priority="3745" operator="equal">
      <formula>"jan."</formula>
    </cfRule>
  </conditionalFormatting>
  <conditionalFormatting sqref="AC15">
    <cfRule type="cellIs" dxfId="3769" priority="3744" operator="equal">
      <formula>"jan."</formula>
    </cfRule>
  </conditionalFormatting>
  <conditionalFormatting sqref="AA15">
    <cfRule type="cellIs" dxfId="3768" priority="3743" operator="equal">
      <formula>"jan."</formula>
    </cfRule>
  </conditionalFormatting>
  <conditionalFormatting sqref="AB15">
    <cfRule type="cellIs" dxfId="3767" priority="3742" operator="equal">
      <formula>"jan."</formula>
    </cfRule>
  </conditionalFormatting>
  <conditionalFormatting sqref="AD15">
    <cfRule type="cellIs" dxfId="3766" priority="3741" operator="equal">
      <formula>"jan."</formula>
    </cfRule>
  </conditionalFormatting>
  <conditionalFormatting sqref="AB15">
    <cfRule type="cellIs" dxfId="3765" priority="3740" operator="equal">
      <formula>"jan."</formula>
    </cfRule>
  </conditionalFormatting>
  <conditionalFormatting sqref="AA15">
    <cfRule type="cellIs" dxfId="3764" priority="3739" operator="equal">
      <formula>"jan."</formula>
    </cfRule>
  </conditionalFormatting>
  <conditionalFormatting sqref="AB15">
    <cfRule type="cellIs" dxfId="3763" priority="3738" operator="equal">
      <formula>"jan."</formula>
    </cfRule>
  </conditionalFormatting>
  <conditionalFormatting sqref="AA15">
    <cfRule type="cellIs" dxfId="3762" priority="3737" operator="equal">
      <formula>"jan."</formula>
    </cfRule>
  </conditionalFormatting>
  <conditionalFormatting sqref="AB15">
    <cfRule type="cellIs" dxfId="3761" priority="3736" operator="equal">
      <formula>"jan."</formula>
    </cfRule>
  </conditionalFormatting>
  <conditionalFormatting sqref="AA15">
    <cfRule type="cellIs" dxfId="3760" priority="3735" operator="equal">
      <formula>"jan."</formula>
    </cfRule>
  </conditionalFormatting>
  <conditionalFormatting sqref="AC15">
    <cfRule type="cellIs" dxfId="3759" priority="3734" operator="equal">
      <formula>"jan."</formula>
    </cfRule>
  </conditionalFormatting>
  <conditionalFormatting sqref="AB15">
    <cfRule type="cellIs" dxfId="3758" priority="3733" operator="equal">
      <formula>"jan."</formula>
    </cfRule>
  </conditionalFormatting>
  <conditionalFormatting sqref="AA15">
    <cfRule type="cellIs" dxfId="3757" priority="3732" operator="equal">
      <formula>"jan."</formula>
    </cfRule>
  </conditionalFormatting>
  <conditionalFormatting sqref="AB15">
    <cfRule type="cellIs" dxfId="3756" priority="3731" operator="equal">
      <formula>"jan."</formula>
    </cfRule>
  </conditionalFormatting>
  <conditionalFormatting sqref="AA15">
    <cfRule type="cellIs" dxfId="3755" priority="3730" operator="equal">
      <formula>"jan."</formula>
    </cfRule>
  </conditionalFormatting>
  <conditionalFormatting sqref="AB15">
    <cfRule type="cellIs" dxfId="3754" priority="3729" operator="equal">
      <formula>"jan."</formula>
    </cfRule>
  </conditionalFormatting>
  <conditionalFormatting sqref="AA15">
    <cfRule type="cellIs" dxfId="3753" priority="3728" operator="equal">
      <formula>"jan."</formula>
    </cfRule>
  </conditionalFormatting>
  <conditionalFormatting sqref="AC15">
    <cfRule type="cellIs" dxfId="3752" priority="3727" operator="equal">
      <formula>"jan."</formula>
    </cfRule>
  </conditionalFormatting>
  <conditionalFormatting sqref="AA15">
    <cfRule type="cellIs" dxfId="3751" priority="3726" operator="equal">
      <formula>"jan."</formula>
    </cfRule>
  </conditionalFormatting>
  <conditionalFormatting sqref="AA15">
    <cfRule type="cellIs" dxfId="3750" priority="3725" operator="equal">
      <formula>"jan."</formula>
    </cfRule>
  </conditionalFormatting>
  <conditionalFormatting sqref="AA15">
    <cfRule type="cellIs" dxfId="3749" priority="3724" operator="equal">
      <formula>"jan."</formula>
    </cfRule>
  </conditionalFormatting>
  <conditionalFormatting sqref="AB15">
    <cfRule type="cellIs" dxfId="3748" priority="3723" operator="equal">
      <formula>"jan."</formula>
    </cfRule>
  </conditionalFormatting>
  <conditionalFormatting sqref="AC15">
    <cfRule type="cellIs" dxfId="3747" priority="3722" operator="equal">
      <formula>"jan."</formula>
    </cfRule>
  </conditionalFormatting>
  <conditionalFormatting sqref="AB15">
    <cfRule type="cellIs" dxfId="3746" priority="3721" operator="equal">
      <formula>"jan."</formula>
    </cfRule>
  </conditionalFormatting>
  <conditionalFormatting sqref="AC15">
    <cfRule type="cellIs" dxfId="3745" priority="3720" operator="equal">
      <formula>"jan."</formula>
    </cfRule>
  </conditionalFormatting>
  <conditionalFormatting sqref="AB15">
    <cfRule type="cellIs" dxfId="3744" priority="3719" operator="equal">
      <formula>"jan."</formula>
    </cfRule>
  </conditionalFormatting>
  <conditionalFormatting sqref="AC15">
    <cfRule type="cellIs" dxfId="3743" priority="3718" operator="equal">
      <formula>"jan."</formula>
    </cfRule>
  </conditionalFormatting>
  <conditionalFormatting sqref="AA15">
    <cfRule type="cellIs" dxfId="3742" priority="3717" operator="equal">
      <formula>"jan."</formula>
    </cfRule>
  </conditionalFormatting>
  <conditionalFormatting sqref="AB15">
    <cfRule type="cellIs" dxfId="3741" priority="3716" operator="equal">
      <formula>"jan."</formula>
    </cfRule>
  </conditionalFormatting>
  <conditionalFormatting sqref="AB15">
    <cfRule type="cellIs" dxfId="3740" priority="3715" operator="equal">
      <formula>"jan."</formula>
    </cfRule>
  </conditionalFormatting>
  <conditionalFormatting sqref="AA15">
    <cfRule type="cellIs" dxfId="3739" priority="3714" operator="equal">
      <formula>"jan."</formula>
    </cfRule>
  </conditionalFormatting>
  <conditionalFormatting sqref="AB15">
    <cfRule type="cellIs" dxfId="3738" priority="3713" operator="equal">
      <formula>"jan."</formula>
    </cfRule>
  </conditionalFormatting>
  <conditionalFormatting sqref="AA15">
    <cfRule type="cellIs" dxfId="3737" priority="3712" operator="equal">
      <formula>"jan."</formula>
    </cfRule>
  </conditionalFormatting>
  <conditionalFormatting sqref="AB15">
    <cfRule type="cellIs" dxfId="3736" priority="3711" operator="equal">
      <formula>"jan."</formula>
    </cfRule>
  </conditionalFormatting>
  <conditionalFormatting sqref="AA15">
    <cfRule type="cellIs" dxfId="3735" priority="3710" operator="equal">
      <formula>"jan."</formula>
    </cfRule>
  </conditionalFormatting>
  <conditionalFormatting sqref="AC15">
    <cfRule type="cellIs" dxfId="3734" priority="3709" operator="equal">
      <formula>"jan."</formula>
    </cfRule>
  </conditionalFormatting>
  <conditionalFormatting sqref="AB15">
    <cfRule type="cellIs" dxfId="3733" priority="3708" operator="equal">
      <formula>"jan."</formula>
    </cfRule>
  </conditionalFormatting>
  <conditionalFormatting sqref="AA15">
    <cfRule type="cellIs" dxfId="3732" priority="3707" operator="equal">
      <formula>"jan."</formula>
    </cfRule>
  </conditionalFormatting>
  <conditionalFormatting sqref="AB15">
    <cfRule type="cellIs" dxfId="3731" priority="3706" operator="equal">
      <formula>"jan."</formula>
    </cfRule>
  </conditionalFormatting>
  <conditionalFormatting sqref="AA15">
    <cfRule type="cellIs" dxfId="3730" priority="3705" operator="equal">
      <formula>"jan."</formula>
    </cfRule>
  </conditionalFormatting>
  <conditionalFormatting sqref="AB15">
    <cfRule type="cellIs" dxfId="3729" priority="3704" operator="equal">
      <formula>"jan."</formula>
    </cfRule>
  </conditionalFormatting>
  <conditionalFormatting sqref="AA15">
    <cfRule type="cellIs" dxfId="3728" priority="3703" operator="equal">
      <formula>"jan."</formula>
    </cfRule>
  </conditionalFormatting>
  <conditionalFormatting sqref="AC15">
    <cfRule type="cellIs" dxfId="3727" priority="3702" operator="equal">
      <formula>"jan."</formula>
    </cfRule>
  </conditionalFormatting>
  <conditionalFormatting sqref="AA15">
    <cfRule type="cellIs" dxfId="3726" priority="3701" operator="equal">
      <formula>"jan."</formula>
    </cfRule>
  </conditionalFormatting>
  <conditionalFormatting sqref="AA15">
    <cfRule type="cellIs" dxfId="3725" priority="3700" operator="equal">
      <formula>"jan."</formula>
    </cfRule>
  </conditionalFormatting>
  <conditionalFormatting sqref="AA15">
    <cfRule type="cellIs" dxfId="3724" priority="3699" operator="equal">
      <formula>"jan."</formula>
    </cfRule>
  </conditionalFormatting>
  <conditionalFormatting sqref="AB15">
    <cfRule type="cellIs" dxfId="3723" priority="3698" operator="equal">
      <formula>"jan."</formula>
    </cfRule>
  </conditionalFormatting>
  <conditionalFormatting sqref="AB15">
    <cfRule type="cellIs" dxfId="3722" priority="3697" operator="equal">
      <formula>"jan."</formula>
    </cfRule>
  </conditionalFormatting>
  <conditionalFormatting sqref="AA15">
    <cfRule type="cellIs" dxfId="3721" priority="3696" operator="equal">
      <formula>"jan."</formula>
    </cfRule>
  </conditionalFormatting>
  <conditionalFormatting sqref="AB15">
    <cfRule type="cellIs" dxfId="3720" priority="3695" operator="equal">
      <formula>"jan."</formula>
    </cfRule>
  </conditionalFormatting>
  <conditionalFormatting sqref="AA15">
    <cfRule type="cellIs" dxfId="3719" priority="3694" operator="equal">
      <formula>"jan."</formula>
    </cfRule>
  </conditionalFormatting>
  <conditionalFormatting sqref="AB15">
    <cfRule type="cellIs" dxfId="3718" priority="3693" operator="equal">
      <formula>"jan."</formula>
    </cfRule>
  </conditionalFormatting>
  <conditionalFormatting sqref="AA15">
    <cfRule type="cellIs" dxfId="3717" priority="3692" operator="equal">
      <formula>"jan."</formula>
    </cfRule>
  </conditionalFormatting>
  <conditionalFormatting sqref="AC15">
    <cfRule type="cellIs" dxfId="3716" priority="3691" operator="equal">
      <formula>"jan."</formula>
    </cfRule>
  </conditionalFormatting>
  <conditionalFormatting sqref="AA15">
    <cfRule type="cellIs" dxfId="3715" priority="3690" operator="equal">
      <formula>"jan."</formula>
    </cfRule>
  </conditionalFormatting>
  <conditionalFormatting sqref="AA15">
    <cfRule type="cellIs" dxfId="3714" priority="3689" operator="equal">
      <formula>"jan."</formula>
    </cfRule>
  </conditionalFormatting>
  <conditionalFormatting sqref="AA15">
    <cfRule type="cellIs" dxfId="3713" priority="3688" operator="equal">
      <formula>"jan."</formula>
    </cfRule>
  </conditionalFormatting>
  <conditionalFormatting sqref="AB15">
    <cfRule type="cellIs" dxfId="3712" priority="3687" operator="equal">
      <formula>"jan."</formula>
    </cfRule>
  </conditionalFormatting>
  <conditionalFormatting sqref="AA15">
    <cfRule type="cellIs" dxfId="3711" priority="3686" operator="equal">
      <formula>"jan."</formula>
    </cfRule>
  </conditionalFormatting>
  <conditionalFormatting sqref="AA15">
    <cfRule type="cellIs" dxfId="3710" priority="3685" operator="equal">
      <formula>"jan."</formula>
    </cfRule>
  </conditionalFormatting>
  <conditionalFormatting sqref="AA15">
    <cfRule type="cellIs" dxfId="3709" priority="3684" operator="equal">
      <formula>"jan."</formula>
    </cfRule>
  </conditionalFormatting>
  <conditionalFormatting sqref="AB15">
    <cfRule type="cellIs" dxfId="3708" priority="3683" operator="equal">
      <formula>"jan."</formula>
    </cfRule>
  </conditionalFormatting>
  <conditionalFormatting sqref="AA15">
    <cfRule type="cellIs" dxfId="3707" priority="3682" operator="equal">
      <formula>"jan."</formula>
    </cfRule>
  </conditionalFormatting>
  <conditionalFormatting sqref="AD15">
    <cfRule type="cellIs" dxfId="3706" priority="3681" operator="equal">
      <formula>"jan."</formula>
    </cfRule>
  </conditionalFormatting>
  <conditionalFormatting sqref="AC15">
    <cfRule type="cellIs" dxfId="3705" priority="3680" operator="equal">
      <formula>"jan."</formula>
    </cfRule>
  </conditionalFormatting>
  <conditionalFormatting sqref="AB15">
    <cfRule type="cellIs" dxfId="3704" priority="3679" operator="equal">
      <formula>"jan."</formula>
    </cfRule>
  </conditionalFormatting>
  <conditionalFormatting sqref="AC15">
    <cfRule type="cellIs" dxfId="3703" priority="3678" operator="equal">
      <formula>"jan."</formula>
    </cfRule>
  </conditionalFormatting>
  <conditionalFormatting sqref="AB15">
    <cfRule type="cellIs" dxfId="3702" priority="3677" operator="equal">
      <formula>"jan."</formula>
    </cfRule>
  </conditionalFormatting>
  <conditionalFormatting sqref="AC15">
    <cfRule type="cellIs" dxfId="3701" priority="3676" operator="equal">
      <formula>"jan."</formula>
    </cfRule>
  </conditionalFormatting>
  <conditionalFormatting sqref="AA15">
    <cfRule type="cellIs" dxfId="3700" priority="3675" operator="equal">
      <formula>"jan."</formula>
    </cfRule>
  </conditionalFormatting>
  <conditionalFormatting sqref="AB15">
    <cfRule type="cellIs" dxfId="3699" priority="3674" operator="equal">
      <formula>"jan."</formula>
    </cfRule>
  </conditionalFormatting>
  <conditionalFormatting sqref="AB15">
    <cfRule type="cellIs" dxfId="3698" priority="3673" operator="equal">
      <formula>"jan."</formula>
    </cfRule>
  </conditionalFormatting>
  <conditionalFormatting sqref="AA15">
    <cfRule type="cellIs" dxfId="3697" priority="3672" operator="equal">
      <formula>"jan."</formula>
    </cfRule>
  </conditionalFormatting>
  <conditionalFormatting sqref="AB15">
    <cfRule type="cellIs" dxfId="3696" priority="3671" operator="equal">
      <formula>"jan."</formula>
    </cfRule>
  </conditionalFormatting>
  <conditionalFormatting sqref="AA15">
    <cfRule type="cellIs" dxfId="3695" priority="3670" operator="equal">
      <formula>"jan."</formula>
    </cfRule>
  </conditionalFormatting>
  <conditionalFormatting sqref="AB15">
    <cfRule type="cellIs" dxfId="3694" priority="3669" operator="equal">
      <formula>"jan."</formula>
    </cfRule>
  </conditionalFormatting>
  <conditionalFormatting sqref="AA15">
    <cfRule type="cellIs" dxfId="3693" priority="3668" operator="equal">
      <formula>"jan."</formula>
    </cfRule>
  </conditionalFormatting>
  <conditionalFormatting sqref="AC15">
    <cfRule type="cellIs" dxfId="3692" priority="3667" operator="equal">
      <formula>"jan."</formula>
    </cfRule>
  </conditionalFormatting>
  <conditionalFormatting sqref="AB15">
    <cfRule type="cellIs" dxfId="3691" priority="3666" operator="equal">
      <formula>"jan."</formula>
    </cfRule>
  </conditionalFormatting>
  <conditionalFormatting sqref="AA15">
    <cfRule type="cellIs" dxfId="3690" priority="3665" operator="equal">
      <formula>"jan."</formula>
    </cfRule>
  </conditionalFormatting>
  <conditionalFormatting sqref="AB15">
    <cfRule type="cellIs" dxfId="3689" priority="3664" operator="equal">
      <formula>"jan."</formula>
    </cfRule>
  </conditionalFormatting>
  <conditionalFormatting sqref="AA15">
    <cfRule type="cellIs" dxfId="3688" priority="3663" operator="equal">
      <formula>"jan."</formula>
    </cfRule>
  </conditionalFormatting>
  <conditionalFormatting sqref="AB15">
    <cfRule type="cellIs" dxfId="3687" priority="3662" operator="equal">
      <formula>"jan."</formula>
    </cfRule>
  </conditionalFormatting>
  <conditionalFormatting sqref="AA15">
    <cfRule type="cellIs" dxfId="3686" priority="3661" operator="equal">
      <formula>"jan."</formula>
    </cfRule>
  </conditionalFormatting>
  <conditionalFormatting sqref="AC15">
    <cfRule type="cellIs" dxfId="3685" priority="3660" operator="equal">
      <formula>"jan."</formula>
    </cfRule>
  </conditionalFormatting>
  <conditionalFormatting sqref="AA15">
    <cfRule type="cellIs" dxfId="3684" priority="3659" operator="equal">
      <formula>"jan."</formula>
    </cfRule>
  </conditionalFormatting>
  <conditionalFormatting sqref="AA15">
    <cfRule type="cellIs" dxfId="3683" priority="3658" operator="equal">
      <formula>"jan."</formula>
    </cfRule>
  </conditionalFormatting>
  <conditionalFormatting sqref="AA15">
    <cfRule type="cellIs" dxfId="3682" priority="3657" operator="equal">
      <formula>"jan."</formula>
    </cfRule>
  </conditionalFormatting>
  <conditionalFormatting sqref="AB15">
    <cfRule type="cellIs" dxfId="3681" priority="3656" operator="equal">
      <formula>"jan."</formula>
    </cfRule>
  </conditionalFormatting>
  <conditionalFormatting sqref="AB15">
    <cfRule type="cellIs" dxfId="3680" priority="3655" operator="equal">
      <formula>"jan."</formula>
    </cfRule>
  </conditionalFormatting>
  <conditionalFormatting sqref="AA15">
    <cfRule type="cellIs" dxfId="3679" priority="3654" operator="equal">
      <formula>"jan."</formula>
    </cfRule>
  </conditionalFormatting>
  <conditionalFormatting sqref="AB15">
    <cfRule type="cellIs" dxfId="3678" priority="3653" operator="equal">
      <formula>"jan."</formula>
    </cfRule>
  </conditionalFormatting>
  <conditionalFormatting sqref="AA15">
    <cfRule type="cellIs" dxfId="3677" priority="3652" operator="equal">
      <formula>"jan."</formula>
    </cfRule>
  </conditionalFormatting>
  <conditionalFormatting sqref="AB15">
    <cfRule type="cellIs" dxfId="3676" priority="3651" operator="equal">
      <formula>"jan."</formula>
    </cfRule>
  </conditionalFormatting>
  <conditionalFormatting sqref="AA15">
    <cfRule type="cellIs" dxfId="3675" priority="3650" operator="equal">
      <formula>"jan."</formula>
    </cfRule>
  </conditionalFormatting>
  <conditionalFormatting sqref="AC15">
    <cfRule type="cellIs" dxfId="3674" priority="3649" operator="equal">
      <formula>"jan."</formula>
    </cfRule>
  </conditionalFormatting>
  <conditionalFormatting sqref="AA15">
    <cfRule type="cellIs" dxfId="3673" priority="3648" operator="equal">
      <formula>"jan."</formula>
    </cfRule>
  </conditionalFormatting>
  <conditionalFormatting sqref="AA15">
    <cfRule type="cellIs" dxfId="3672" priority="3647" operator="equal">
      <formula>"jan."</formula>
    </cfRule>
  </conditionalFormatting>
  <conditionalFormatting sqref="AA15">
    <cfRule type="cellIs" dxfId="3671" priority="3646" operator="equal">
      <formula>"jan."</formula>
    </cfRule>
  </conditionalFormatting>
  <conditionalFormatting sqref="AB15">
    <cfRule type="cellIs" dxfId="3670" priority="3645" operator="equal">
      <formula>"jan."</formula>
    </cfRule>
  </conditionalFormatting>
  <conditionalFormatting sqref="AA15">
    <cfRule type="cellIs" dxfId="3669" priority="3644" operator="equal">
      <formula>"jan."</formula>
    </cfRule>
  </conditionalFormatting>
  <conditionalFormatting sqref="AA15">
    <cfRule type="cellIs" dxfId="3668" priority="3643" operator="equal">
      <formula>"jan."</formula>
    </cfRule>
  </conditionalFormatting>
  <conditionalFormatting sqref="AA15">
    <cfRule type="cellIs" dxfId="3667" priority="3642" operator="equal">
      <formula>"jan."</formula>
    </cfRule>
  </conditionalFormatting>
  <conditionalFormatting sqref="AB15">
    <cfRule type="cellIs" dxfId="3666" priority="3641" operator="equal">
      <formula>"jan."</formula>
    </cfRule>
  </conditionalFormatting>
  <conditionalFormatting sqref="AA15">
    <cfRule type="cellIs" dxfId="3665" priority="3640" operator="equal">
      <formula>"jan."</formula>
    </cfRule>
  </conditionalFormatting>
  <conditionalFormatting sqref="AB15">
    <cfRule type="cellIs" dxfId="3664" priority="3639" operator="equal">
      <formula>"jan."</formula>
    </cfRule>
  </conditionalFormatting>
  <conditionalFormatting sqref="AA15">
    <cfRule type="cellIs" dxfId="3663" priority="3638" operator="equal">
      <formula>"jan."</formula>
    </cfRule>
  </conditionalFormatting>
  <conditionalFormatting sqref="AB15">
    <cfRule type="cellIs" dxfId="3662" priority="3637" operator="equal">
      <formula>"jan."</formula>
    </cfRule>
  </conditionalFormatting>
  <conditionalFormatting sqref="AA15">
    <cfRule type="cellIs" dxfId="3661" priority="3636" operator="equal">
      <formula>"jan."</formula>
    </cfRule>
  </conditionalFormatting>
  <conditionalFormatting sqref="AB15">
    <cfRule type="cellIs" dxfId="3660" priority="3635" operator="equal">
      <formula>"jan."</formula>
    </cfRule>
  </conditionalFormatting>
  <conditionalFormatting sqref="AA15">
    <cfRule type="cellIs" dxfId="3659" priority="3634" operator="equal">
      <formula>"jan."</formula>
    </cfRule>
  </conditionalFormatting>
  <conditionalFormatting sqref="AA15">
    <cfRule type="cellIs" dxfId="3658" priority="3633" operator="equal">
      <formula>"jan."</formula>
    </cfRule>
  </conditionalFormatting>
  <conditionalFormatting sqref="AA15">
    <cfRule type="cellIs" dxfId="3657" priority="3632" operator="equal">
      <formula>"jan."</formula>
    </cfRule>
  </conditionalFormatting>
  <conditionalFormatting sqref="AA15">
    <cfRule type="cellIs" dxfId="3656" priority="3631" operator="equal">
      <formula>"jan."</formula>
    </cfRule>
  </conditionalFormatting>
  <conditionalFormatting sqref="AB15">
    <cfRule type="cellIs" dxfId="3655" priority="3630" operator="equal">
      <formula>"jan."</formula>
    </cfRule>
  </conditionalFormatting>
  <conditionalFormatting sqref="AA15">
    <cfRule type="cellIs" dxfId="3654" priority="3629" operator="equal">
      <formula>"jan."</formula>
    </cfRule>
  </conditionalFormatting>
  <conditionalFormatting sqref="AA15">
    <cfRule type="cellIs" dxfId="3653" priority="3628" operator="equal">
      <formula>"jan."</formula>
    </cfRule>
  </conditionalFormatting>
  <conditionalFormatting sqref="AA15">
    <cfRule type="cellIs" dxfId="3652" priority="3627" operator="equal">
      <formula>"jan."</formula>
    </cfRule>
  </conditionalFormatting>
  <conditionalFormatting sqref="AB15">
    <cfRule type="cellIs" dxfId="3651" priority="3626" operator="equal">
      <formula>"jan."</formula>
    </cfRule>
  </conditionalFormatting>
  <conditionalFormatting sqref="AA15">
    <cfRule type="cellIs" dxfId="3650" priority="3625" operator="equal">
      <formula>"jan."</formula>
    </cfRule>
  </conditionalFormatting>
  <conditionalFormatting sqref="AA15">
    <cfRule type="cellIs" dxfId="3649" priority="3624" operator="equal">
      <formula>"jan."</formula>
    </cfRule>
  </conditionalFormatting>
  <conditionalFormatting sqref="AA15">
    <cfRule type="cellIs" dxfId="3648" priority="3623" operator="equal">
      <formula>"jan."</formula>
    </cfRule>
  </conditionalFormatting>
  <conditionalFormatting sqref="AA15">
    <cfRule type="cellIs" dxfId="3647" priority="3622" operator="equal">
      <formula>"jan."</formula>
    </cfRule>
  </conditionalFormatting>
  <conditionalFormatting sqref="AB15">
    <cfRule type="cellIs" dxfId="3646" priority="3621" operator="equal">
      <formula>"jan."</formula>
    </cfRule>
  </conditionalFormatting>
  <conditionalFormatting sqref="AA15">
    <cfRule type="cellIs" dxfId="3645" priority="3620" operator="equal">
      <formula>"jan."</formula>
    </cfRule>
  </conditionalFormatting>
  <conditionalFormatting sqref="AA15">
    <cfRule type="cellIs" dxfId="3644" priority="3619" operator="equal">
      <formula>"jan."</formula>
    </cfRule>
  </conditionalFormatting>
  <conditionalFormatting sqref="AC15">
    <cfRule type="cellIs" dxfId="3643" priority="3618" operator="equal">
      <formula>"jan."</formula>
    </cfRule>
  </conditionalFormatting>
  <conditionalFormatting sqref="AD15">
    <cfRule type="cellIs" dxfId="3642" priority="3617" operator="equal">
      <formula>"jan."</formula>
    </cfRule>
  </conditionalFormatting>
  <conditionalFormatting sqref="AE15">
    <cfRule type="cellIs" dxfId="3641" priority="3616" operator="equal">
      <formula>"jan."</formula>
    </cfRule>
  </conditionalFormatting>
  <conditionalFormatting sqref="AC15">
    <cfRule type="cellIs" dxfId="3640" priority="3615" operator="equal">
      <formula>"jan."</formula>
    </cfRule>
  </conditionalFormatting>
  <conditionalFormatting sqref="AB15">
    <cfRule type="cellIs" dxfId="3639" priority="3614" operator="equal">
      <formula>"jan."</formula>
    </cfRule>
  </conditionalFormatting>
  <conditionalFormatting sqref="AC15">
    <cfRule type="cellIs" dxfId="3638" priority="3613" operator="equal">
      <formula>"jan."</formula>
    </cfRule>
  </conditionalFormatting>
  <conditionalFormatting sqref="AB15">
    <cfRule type="cellIs" dxfId="3637" priority="3612" operator="equal">
      <formula>"jan."</formula>
    </cfRule>
  </conditionalFormatting>
  <conditionalFormatting sqref="AC15">
    <cfRule type="cellIs" dxfId="3636" priority="3611" operator="equal">
      <formula>"jan."</formula>
    </cfRule>
  </conditionalFormatting>
  <conditionalFormatting sqref="AA15">
    <cfRule type="cellIs" dxfId="3635" priority="3610" operator="equal">
      <formula>"jan."</formula>
    </cfRule>
  </conditionalFormatting>
  <conditionalFormatting sqref="AB15">
    <cfRule type="cellIs" dxfId="3634" priority="3609" operator="equal">
      <formula>"jan."</formula>
    </cfRule>
  </conditionalFormatting>
  <conditionalFormatting sqref="AB15">
    <cfRule type="cellIs" dxfId="3633" priority="3608" operator="equal">
      <formula>"jan."</formula>
    </cfRule>
  </conditionalFormatting>
  <conditionalFormatting sqref="AA15">
    <cfRule type="cellIs" dxfId="3632" priority="3607" operator="equal">
      <formula>"jan."</formula>
    </cfRule>
  </conditionalFormatting>
  <conditionalFormatting sqref="AB15">
    <cfRule type="cellIs" dxfId="3631" priority="3606" operator="equal">
      <formula>"jan."</formula>
    </cfRule>
  </conditionalFormatting>
  <conditionalFormatting sqref="AA15">
    <cfRule type="cellIs" dxfId="3630" priority="3605" operator="equal">
      <formula>"jan."</formula>
    </cfRule>
  </conditionalFormatting>
  <conditionalFormatting sqref="AA15">
    <cfRule type="cellIs" dxfId="3629" priority="3603" operator="equal">
      <formula>"jan."</formula>
    </cfRule>
  </conditionalFormatting>
  <conditionalFormatting sqref="AC15">
    <cfRule type="cellIs" dxfId="3628" priority="3602" operator="equal">
      <formula>"jan."</formula>
    </cfRule>
  </conditionalFormatting>
  <conditionalFormatting sqref="AB15">
    <cfRule type="cellIs" dxfId="3627" priority="3601" operator="equal">
      <formula>"jan."</formula>
    </cfRule>
  </conditionalFormatting>
  <conditionalFormatting sqref="AA15">
    <cfRule type="cellIs" dxfId="3626" priority="3600" operator="equal">
      <formula>"jan."</formula>
    </cfRule>
  </conditionalFormatting>
  <conditionalFormatting sqref="AB15">
    <cfRule type="cellIs" dxfId="3625" priority="3599" operator="equal">
      <formula>"jan."</formula>
    </cfRule>
  </conditionalFormatting>
  <conditionalFormatting sqref="AA15">
    <cfRule type="cellIs" dxfId="3624" priority="3598" operator="equal">
      <formula>"jan."</formula>
    </cfRule>
  </conditionalFormatting>
  <conditionalFormatting sqref="AA15">
    <cfRule type="cellIs" dxfId="3623" priority="3596" operator="equal">
      <formula>"jan."</formula>
    </cfRule>
  </conditionalFormatting>
  <conditionalFormatting sqref="AC15">
    <cfRule type="cellIs" dxfId="3622" priority="3595" operator="equal">
      <formula>"jan."</formula>
    </cfRule>
  </conditionalFormatting>
  <conditionalFormatting sqref="AA15">
    <cfRule type="cellIs" dxfId="3621" priority="3592" operator="equal">
      <formula>"jan."</formula>
    </cfRule>
  </conditionalFormatting>
  <conditionalFormatting sqref="AB15">
    <cfRule type="cellIs" dxfId="3620" priority="3591" operator="equal">
      <formula>"jan."</formula>
    </cfRule>
  </conditionalFormatting>
  <conditionalFormatting sqref="AB15">
    <cfRule type="cellIs" dxfId="3619" priority="3590" operator="equal">
      <formula>"jan."</formula>
    </cfRule>
  </conditionalFormatting>
  <conditionalFormatting sqref="AA15">
    <cfRule type="cellIs" dxfId="3618" priority="3589" operator="equal">
      <formula>"jan."</formula>
    </cfRule>
  </conditionalFormatting>
  <conditionalFormatting sqref="AB15">
    <cfRule type="cellIs" dxfId="3617" priority="3588" operator="equal">
      <formula>"jan."</formula>
    </cfRule>
  </conditionalFormatting>
  <conditionalFormatting sqref="AA15">
    <cfRule type="cellIs" dxfId="3616" priority="3587" operator="equal">
      <formula>"jan."</formula>
    </cfRule>
  </conditionalFormatting>
  <conditionalFormatting sqref="AB15">
    <cfRule type="cellIs" dxfId="3615" priority="3586" operator="equal">
      <formula>"jan."</formula>
    </cfRule>
  </conditionalFormatting>
  <conditionalFormatting sqref="AA15">
    <cfRule type="cellIs" dxfId="3614" priority="3585" operator="equal">
      <formula>"jan."</formula>
    </cfRule>
  </conditionalFormatting>
  <conditionalFormatting sqref="AC15">
    <cfRule type="cellIs" dxfId="3613" priority="3584" operator="equal">
      <formula>"jan."</formula>
    </cfRule>
  </conditionalFormatting>
  <conditionalFormatting sqref="AA15">
    <cfRule type="cellIs" dxfId="3612" priority="3583" operator="equal">
      <formula>"jan."</formula>
    </cfRule>
  </conditionalFormatting>
  <conditionalFormatting sqref="AA15">
    <cfRule type="cellIs" dxfId="3611" priority="3582" operator="equal">
      <formula>"jan."</formula>
    </cfRule>
  </conditionalFormatting>
  <conditionalFormatting sqref="AA15">
    <cfRule type="cellIs" dxfId="3610" priority="3581" operator="equal">
      <formula>"jan."</formula>
    </cfRule>
  </conditionalFormatting>
  <conditionalFormatting sqref="AB15">
    <cfRule type="cellIs" dxfId="3609" priority="3580" operator="equal">
      <formula>"jan."</formula>
    </cfRule>
  </conditionalFormatting>
  <conditionalFormatting sqref="AA15">
    <cfRule type="cellIs" dxfId="3608" priority="3579" operator="equal">
      <formula>"jan."</formula>
    </cfRule>
  </conditionalFormatting>
  <conditionalFormatting sqref="AA15">
    <cfRule type="cellIs" dxfId="3607" priority="3578" operator="equal">
      <formula>"jan."</formula>
    </cfRule>
  </conditionalFormatting>
  <conditionalFormatting sqref="AA15">
    <cfRule type="cellIs" dxfId="3606" priority="3577" operator="equal">
      <formula>"jan."</formula>
    </cfRule>
  </conditionalFormatting>
  <conditionalFormatting sqref="AB15">
    <cfRule type="cellIs" dxfId="3605" priority="3576" operator="equal">
      <formula>"jan."</formula>
    </cfRule>
  </conditionalFormatting>
  <conditionalFormatting sqref="AA15">
    <cfRule type="cellIs" dxfId="3604" priority="3575" operator="equal">
      <formula>"jan."</formula>
    </cfRule>
  </conditionalFormatting>
  <conditionalFormatting sqref="AB15">
    <cfRule type="cellIs" dxfId="3603" priority="3574" operator="equal">
      <formula>"jan."</formula>
    </cfRule>
  </conditionalFormatting>
  <conditionalFormatting sqref="AA15">
    <cfRule type="cellIs" dxfId="3602" priority="3573" operator="equal">
      <formula>"jan."</formula>
    </cfRule>
  </conditionalFormatting>
  <conditionalFormatting sqref="AB15">
    <cfRule type="cellIs" dxfId="3601" priority="3572" operator="equal">
      <formula>"jan."</formula>
    </cfRule>
  </conditionalFormatting>
  <conditionalFormatting sqref="AA15">
    <cfRule type="cellIs" dxfId="3600" priority="3571" operator="equal">
      <formula>"jan."</formula>
    </cfRule>
  </conditionalFormatting>
  <conditionalFormatting sqref="AB15">
    <cfRule type="cellIs" dxfId="3599" priority="3570" operator="equal">
      <formula>"jan."</formula>
    </cfRule>
  </conditionalFormatting>
  <conditionalFormatting sqref="AA15">
    <cfRule type="cellIs" dxfId="3598" priority="3569" operator="equal">
      <formula>"jan."</formula>
    </cfRule>
  </conditionalFormatting>
  <conditionalFormatting sqref="AA15">
    <cfRule type="cellIs" dxfId="3597" priority="3568" operator="equal">
      <formula>"jan."</formula>
    </cfRule>
  </conditionalFormatting>
  <conditionalFormatting sqref="AA15">
    <cfRule type="cellIs" dxfId="3596" priority="3567" operator="equal">
      <formula>"jan."</formula>
    </cfRule>
  </conditionalFormatting>
  <conditionalFormatting sqref="AA15">
    <cfRule type="cellIs" dxfId="3595" priority="3566" operator="equal">
      <formula>"jan."</formula>
    </cfRule>
  </conditionalFormatting>
  <conditionalFormatting sqref="AB15">
    <cfRule type="cellIs" dxfId="3594" priority="3565" operator="equal">
      <formula>"jan."</formula>
    </cfRule>
  </conditionalFormatting>
  <conditionalFormatting sqref="AA15">
    <cfRule type="cellIs" dxfId="3593" priority="3564" operator="equal">
      <formula>"jan."</formula>
    </cfRule>
  </conditionalFormatting>
  <conditionalFormatting sqref="AA15">
    <cfRule type="cellIs" dxfId="3592" priority="3563" operator="equal">
      <formula>"jan."</formula>
    </cfRule>
  </conditionalFormatting>
  <conditionalFormatting sqref="AA15">
    <cfRule type="cellIs" dxfId="3591" priority="3562" operator="equal">
      <formula>"jan."</formula>
    </cfRule>
  </conditionalFormatting>
  <conditionalFormatting sqref="AB15">
    <cfRule type="cellIs" dxfId="3590" priority="3561" operator="equal">
      <formula>"jan."</formula>
    </cfRule>
  </conditionalFormatting>
  <conditionalFormatting sqref="AA15">
    <cfRule type="cellIs" dxfId="3589" priority="3560" operator="equal">
      <formula>"jan."</formula>
    </cfRule>
  </conditionalFormatting>
  <conditionalFormatting sqref="AA15">
    <cfRule type="cellIs" dxfId="3588" priority="3559" operator="equal">
      <formula>"jan."</formula>
    </cfRule>
  </conditionalFormatting>
  <conditionalFormatting sqref="AA15">
    <cfRule type="cellIs" dxfId="3587" priority="3558" operator="equal">
      <formula>"jan."</formula>
    </cfRule>
  </conditionalFormatting>
  <conditionalFormatting sqref="AA15">
    <cfRule type="cellIs" dxfId="3586" priority="3557" operator="equal">
      <formula>"jan."</formula>
    </cfRule>
  </conditionalFormatting>
  <conditionalFormatting sqref="AB15">
    <cfRule type="cellIs" dxfId="3585" priority="3556" operator="equal">
      <formula>"jan."</formula>
    </cfRule>
  </conditionalFormatting>
  <conditionalFormatting sqref="AA15">
    <cfRule type="cellIs" dxfId="3584" priority="3555" operator="equal">
      <formula>"jan."</formula>
    </cfRule>
  </conditionalFormatting>
  <conditionalFormatting sqref="AA15">
    <cfRule type="cellIs" dxfId="3583" priority="3554" operator="equal">
      <formula>"jan."</formula>
    </cfRule>
  </conditionalFormatting>
  <conditionalFormatting sqref="AC15">
    <cfRule type="cellIs" dxfId="3582" priority="3553" operator="equal">
      <formula>"jan."</formula>
    </cfRule>
  </conditionalFormatting>
  <conditionalFormatting sqref="AB15">
    <cfRule type="cellIs" dxfId="3581" priority="3552" operator="equal">
      <formula>"jan."</formula>
    </cfRule>
  </conditionalFormatting>
  <conditionalFormatting sqref="AA15">
    <cfRule type="cellIs" dxfId="3580" priority="3551" operator="equal">
      <formula>"jan."</formula>
    </cfRule>
  </conditionalFormatting>
  <conditionalFormatting sqref="AB15">
    <cfRule type="cellIs" dxfId="3579" priority="3550" operator="equal">
      <formula>"jan."</formula>
    </cfRule>
  </conditionalFormatting>
  <conditionalFormatting sqref="AA15">
    <cfRule type="cellIs" dxfId="3578" priority="3549" operator="equal">
      <formula>"jan."</formula>
    </cfRule>
  </conditionalFormatting>
  <conditionalFormatting sqref="AB15">
    <cfRule type="cellIs" dxfId="3577" priority="3548" operator="equal">
      <formula>"jan."</formula>
    </cfRule>
  </conditionalFormatting>
  <conditionalFormatting sqref="AA15">
    <cfRule type="cellIs" dxfId="3576" priority="3547" operator="equal">
      <formula>"jan."</formula>
    </cfRule>
  </conditionalFormatting>
  <conditionalFormatting sqref="AA15">
    <cfRule type="cellIs" dxfId="3575" priority="3546" operator="equal">
      <formula>"jan."</formula>
    </cfRule>
  </conditionalFormatting>
  <conditionalFormatting sqref="AA15">
    <cfRule type="cellIs" dxfId="3574" priority="3545" operator="equal">
      <formula>"jan."</formula>
    </cfRule>
  </conditionalFormatting>
  <conditionalFormatting sqref="AA15">
    <cfRule type="cellIs" dxfId="3573" priority="3544" operator="equal">
      <formula>"jan."</formula>
    </cfRule>
  </conditionalFormatting>
  <conditionalFormatting sqref="AB15">
    <cfRule type="cellIs" dxfId="3572" priority="3543" operator="equal">
      <formula>"jan."</formula>
    </cfRule>
  </conditionalFormatting>
  <conditionalFormatting sqref="AA15">
    <cfRule type="cellIs" dxfId="3571" priority="3542" operator="equal">
      <formula>"jan."</formula>
    </cfRule>
  </conditionalFormatting>
  <conditionalFormatting sqref="AA15">
    <cfRule type="cellIs" dxfId="3570" priority="3541" operator="equal">
      <formula>"jan."</formula>
    </cfRule>
  </conditionalFormatting>
  <conditionalFormatting sqref="AA15">
    <cfRule type="cellIs" dxfId="3569" priority="3540" operator="equal">
      <formula>"jan."</formula>
    </cfRule>
  </conditionalFormatting>
  <conditionalFormatting sqref="AB15">
    <cfRule type="cellIs" dxfId="3568" priority="3539" operator="equal">
      <formula>"jan."</formula>
    </cfRule>
  </conditionalFormatting>
  <conditionalFormatting sqref="AA15">
    <cfRule type="cellIs" dxfId="3567" priority="3537" operator="equal">
      <formula>"jan."</formula>
    </cfRule>
  </conditionalFormatting>
  <conditionalFormatting sqref="AA15">
    <cfRule type="cellIs" dxfId="3566" priority="3536" operator="equal">
      <formula>"jan."</formula>
    </cfRule>
  </conditionalFormatting>
  <conditionalFormatting sqref="AA15">
    <cfRule type="cellIs" dxfId="3565" priority="3535" operator="equal">
      <formula>"jan."</formula>
    </cfRule>
  </conditionalFormatting>
  <conditionalFormatting sqref="AB15">
    <cfRule type="cellIs" dxfId="3564" priority="3534" operator="equal">
      <formula>"jan."</formula>
    </cfRule>
  </conditionalFormatting>
  <conditionalFormatting sqref="AA15">
    <cfRule type="cellIs" dxfId="3563" priority="3533" operator="equal">
      <formula>"jan."</formula>
    </cfRule>
  </conditionalFormatting>
  <conditionalFormatting sqref="AA15">
    <cfRule type="cellIs" dxfId="3562" priority="3532" operator="equal">
      <formula>"jan."</formula>
    </cfRule>
  </conditionalFormatting>
  <conditionalFormatting sqref="AA15">
    <cfRule type="cellIs" dxfId="3561" priority="3531" operator="equal">
      <formula>"jan."</formula>
    </cfRule>
  </conditionalFormatting>
  <conditionalFormatting sqref="AA15">
    <cfRule type="cellIs" dxfId="3560" priority="3530" operator="equal">
      <formula>"jan."</formula>
    </cfRule>
  </conditionalFormatting>
  <conditionalFormatting sqref="AA15">
    <cfRule type="cellIs" dxfId="3559" priority="3529" operator="equal">
      <formula>"jan."</formula>
    </cfRule>
  </conditionalFormatting>
  <conditionalFormatting sqref="AA15">
    <cfRule type="cellIs" dxfId="3558" priority="3528" operator="equal">
      <formula>"jan."</formula>
    </cfRule>
  </conditionalFormatting>
  <conditionalFormatting sqref="AA15">
    <cfRule type="cellIs" dxfId="3557" priority="3527" operator="equal">
      <formula>"jan."</formula>
    </cfRule>
  </conditionalFormatting>
  <conditionalFormatting sqref="AA15">
    <cfRule type="cellIs" dxfId="3556" priority="3526" operator="equal">
      <formula>"jan."</formula>
    </cfRule>
  </conditionalFormatting>
  <conditionalFormatting sqref="AB15">
    <cfRule type="cellIs" dxfId="3555" priority="3525" operator="equal">
      <formula>"jan."</formula>
    </cfRule>
  </conditionalFormatting>
  <conditionalFormatting sqref="AC15">
    <cfRule type="cellIs" dxfId="3554" priority="3524" operator="equal">
      <formula>"jan."</formula>
    </cfRule>
  </conditionalFormatting>
  <conditionalFormatting sqref="AD15">
    <cfRule type="cellIs" dxfId="3553" priority="3523" operator="equal">
      <formula>"jan."</formula>
    </cfRule>
  </conditionalFormatting>
  <conditionalFormatting sqref="AC15">
    <cfRule type="cellIs" dxfId="3552" priority="3522" operator="equal">
      <formula>"jan."</formula>
    </cfRule>
  </conditionalFormatting>
  <conditionalFormatting sqref="AB15">
    <cfRule type="cellIs" dxfId="3551" priority="3521" operator="equal">
      <formula>"jan."</formula>
    </cfRule>
  </conditionalFormatting>
  <conditionalFormatting sqref="AC15">
    <cfRule type="cellIs" dxfId="3550" priority="3520" operator="equal">
      <formula>"jan."</formula>
    </cfRule>
  </conditionalFormatting>
  <conditionalFormatting sqref="AC15">
    <cfRule type="cellIs" dxfId="3549" priority="3518" operator="equal">
      <formula>"jan."</formula>
    </cfRule>
  </conditionalFormatting>
  <conditionalFormatting sqref="AA15">
    <cfRule type="cellIs" dxfId="3548" priority="3517" operator="equal">
      <formula>"jan."</formula>
    </cfRule>
  </conditionalFormatting>
  <conditionalFormatting sqref="AB15">
    <cfRule type="cellIs" dxfId="3547" priority="3516" operator="equal">
      <formula>"jan."</formula>
    </cfRule>
  </conditionalFormatting>
  <conditionalFormatting sqref="AB15">
    <cfRule type="cellIs" dxfId="3546" priority="3515" operator="equal">
      <formula>"jan."</formula>
    </cfRule>
  </conditionalFormatting>
  <conditionalFormatting sqref="AA15">
    <cfRule type="cellIs" dxfId="3545" priority="3514" operator="equal">
      <formula>"jan."</formula>
    </cfRule>
  </conditionalFormatting>
  <conditionalFormatting sqref="AB15">
    <cfRule type="cellIs" dxfId="3544" priority="3513" operator="equal">
      <formula>"jan."</formula>
    </cfRule>
  </conditionalFormatting>
  <conditionalFormatting sqref="AA15">
    <cfRule type="cellIs" dxfId="3543" priority="3512" operator="equal">
      <formula>"jan."</formula>
    </cfRule>
  </conditionalFormatting>
  <conditionalFormatting sqref="AB15">
    <cfRule type="cellIs" dxfId="3542" priority="3511" operator="equal">
      <formula>"jan."</formula>
    </cfRule>
  </conditionalFormatting>
  <conditionalFormatting sqref="AA15">
    <cfRule type="cellIs" dxfId="3541" priority="3510" operator="equal">
      <formula>"jan."</formula>
    </cfRule>
  </conditionalFormatting>
  <conditionalFormatting sqref="AC15">
    <cfRule type="cellIs" dxfId="3540" priority="3509" operator="equal">
      <formula>"jan."</formula>
    </cfRule>
  </conditionalFormatting>
  <conditionalFormatting sqref="AB15">
    <cfRule type="cellIs" dxfId="3539" priority="3508" operator="equal">
      <formula>"jan."</formula>
    </cfRule>
  </conditionalFormatting>
  <conditionalFormatting sqref="AA15">
    <cfRule type="cellIs" dxfId="3538" priority="3507" operator="equal">
      <formula>"jan."</formula>
    </cfRule>
  </conditionalFormatting>
  <conditionalFormatting sqref="AB15">
    <cfRule type="cellIs" dxfId="3537" priority="3506" operator="equal">
      <formula>"jan."</formula>
    </cfRule>
  </conditionalFormatting>
  <conditionalFormatting sqref="AA15">
    <cfRule type="cellIs" dxfId="3536" priority="3505" operator="equal">
      <formula>"jan."</formula>
    </cfRule>
  </conditionalFormatting>
  <conditionalFormatting sqref="AA15">
    <cfRule type="cellIs" dxfId="3535" priority="3503" operator="equal">
      <formula>"jan."</formula>
    </cfRule>
  </conditionalFormatting>
  <conditionalFormatting sqref="AC15">
    <cfRule type="cellIs" dxfId="3534" priority="3502" operator="equal">
      <formula>"jan."</formula>
    </cfRule>
  </conditionalFormatting>
  <conditionalFormatting sqref="AA15">
    <cfRule type="cellIs" dxfId="3533" priority="3501" operator="equal">
      <formula>"jan."</formula>
    </cfRule>
  </conditionalFormatting>
  <conditionalFormatting sqref="AA15">
    <cfRule type="cellIs" dxfId="3532" priority="3500" operator="equal">
      <formula>"jan."</formula>
    </cfRule>
  </conditionalFormatting>
  <conditionalFormatting sqref="AB15">
    <cfRule type="cellIs" dxfId="3531" priority="3498" operator="equal">
      <formula>"jan."</formula>
    </cfRule>
  </conditionalFormatting>
  <conditionalFormatting sqref="AA15">
    <cfRule type="cellIs" dxfId="3530" priority="3496" operator="equal">
      <formula>"jan."</formula>
    </cfRule>
  </conditionalFormatting>
  <conditionalFormatting sqref="AA15">
    <cfRule type="cellIs" dxfId="3529" priority="3494" operator="equal">
      <formula>"jan."</formula>
    </cfRule>
  </conditionalFormatting>
  <conditionalFormatting sqref="AB15">
    <cfRule type="cellIs" dxfId="3528" priority="3493" operator="equal">
      <formula>"jan."</formula>
    </cfRule>
  </conditionalFormatting>
  <conditionalFormatting sqref="AA15">
    <cfRule type="cellIs" dxfId="3527" priority="3492" operator="equal">
      <formula>"jan."</formula>
    </cfRule>
  </conditionalFormatting>
  <conditionalFormatting sqref="AC15">
    <cfRule type="cellIs" dxfId="3526" priority="3491" operator="equal">
      <formula>"jan."</formula>
    </cfRule>
  </conditionalFormatting>
  <conditionalFormatting sqref="AA15">
    <cfRule type="cellIs" dxfId="3525" priority="3490" operator="equal">
      <formula>"jan."</formula>
    </cfRule>
  </conditionalFormatting>
  <conditionalFormatting sqref="AA15">
    <cfRule type="cellIs" dxfId="3524" priority="3489" operator="equal">
      <formula>"jan."</formula>
    </cfRule>
  </conditionalFormatting>
  <conditionalFormatting sqref="AA15">
    <cfRule type="cellIs" dxfId="3523" priority="3488" operator="equal">
      <formula>"jan."</formula>
    </cfRule>
  </conditionalFormatting>
  <conditionalFormatting sqref="AB15">
    <cfRule type="cellIs" dxfId="3522" priority="3487" operator="equal">
      <formula>"jan."</formula>
    </cfRule>
  </conditionalFormatting>
  <conditionalFormatting sqref="AA15">
    <cfRule type="cellIs" dxfId="3521" priority="3486" operator="equal">
      <formula>"jan."</formula>
    </cfRule>
  </conditionalFormatting>
  <conditionalFormatting sqref="AA15">
    <cfRule type="cellIs" dxfId="3520" priority="3485" operator="equal">
      <formula>"jan."</formula>
    </cfRule>
  </conditionalFormatting>
  <conditionalFormatting sqref="AA15">
    <cfRule type="cellIs" dxfId="3519" priority="3484" operator="equal">
      <formula>"jan."</formula>
    </cfRule>
  </conditionalFormatting>
  <conditionalFormatting sqref="AB15">
    <cfRule type="cellIs" dxfId="3518" priority="3483" operator="equal">
      <formula>"jan."</formula>
    </cfRule>
  </conditionalFormatting>
  <conditionalFormatting sqref="AA15">
    <cfRule type="cellIs" dxfId="3517" priority="3482" operator="equal">
      <formula>"jan."</formula>
    </cfRule>
  </conditionalFormatting>
  <conditionalFormatting sqref="AB15">
    <cfRule type="cellIs" dxfId="3516" priority="3481" operator="equal">
      <formula>"jan."</formula>
    </cfRule>
  </conditionalFormatting>
  <conditionalFormatting sqref="AA15">
    <cfRule type="cellIs" dxfId="3515" priority="3480" operator="equal">
      <formula>"jan."</formula>
    </cfRule>
  </conditionalFormatting>
  <conditionalFormatting sqref="AB15">
    <cfRule type="cellIs" dxfId="3514" priority="3479" operator="equal">
      <formula>"jan."</formula>
    </cfRule>
  </conditionalFormatting>
  <conditionalFormatting sqref="AA15">
    <cfRule type="cellIs" dxfId="3513" priority="3478" operator="equal">
      <formula>"jan."</formula>
    </cfRule>
  </conditionalFormatting>
  <conditionalFormatting sqref="AB15">
    <cfRule type="cellIs" dxfId="3512" priority="3477" operator="equal">
      <formula>"jan."</formula>
    </cfRule>
  </conditionalFormatting>
  <conditionalFormatting sqref="AA15">
    <cfRule type="cellIs" dxfId="3511" priority="3476" operator="equal">
      <formula>"jan."</formula>
    </cfRule>
  </conditionalFormatting>
  <conditionalFormatting sqref="AA15">
    <cfRule type="cellIs" dxfId="3510" priority="3475" operator="equal">
      <formula>"jan."</formula>
    </cfRule>
  </conditionalFormatting>
  <conditionalFormatting sqref="AA15">
    <cfRule type="cellIs" dxfId="3509" priority="3474" operator="equal">
      <formula>"jan."</formula>
    </cfRule>
  </conditionalFormatting>
  <conditionalFormatting sqref="AA15">
    <cfRule type="cellIs" dxfId="3508" priority="3473" operator="equal">
      <formula>"jan."</formula>
    </cfRule>
  </conditionalFormatting>
  <conditionalFormatting sqref="AB15">
    <cfRule type="cellIs" dxfId="3507" priority="3472" operator="equal">
      <formula>"jan."</formula>
    </cfRule>
  </conditionalFormatting>
  <conditionalFormatting sqref="AA15">
    <cfRule type="cellIs" dxfId="3506" priority="3471" operator="equal">
      <formula>"jan."</formula>
    </cfRule>
  </conditionalFormatting>
  <conditionalFormatting sqref="AA15">
    <cfRule type="cellIs" dxfId="3505" priority="3470" operator="equal">
      <formula>"jan."</formula>
    </cfRule>
  </conditionalFormatting>
  <conditionalFormatting sqref="AA15">
    <cfRule type="cellIs" dxfId="3504" priority="3469" operator="equal">
      <formula>"jan."</formula>
    </cfRule>
  </conditionalFormatting>
  <conditionalFormatting sqref="AB15">
    <cfRule type="cellIs" dxfId="3503" priority="3468" operator="equal">
      <formula>"jan."</formula>
    </cfRule>
  </conditionalFormatting>
  <conditionalFormatting sqref="AA15">
    <cfRule type="cellIs" dxfId="3502" priority="3467" operator="equal">
      <formula>"jan."</formula>
    </cfRule>
  </conditionalFormatting>
  <conditionalFormatting sqref="AA15">
    <cfRule type="cellIs" dxfId="3501" priority="3466" operator="equal">
      <formula>"jan."</formula>
    </cfRule>
  </conditionalFormatting>
  <conditionalFormatting sqref="AA15">
    <cfRule type="cellIs" dxfId="3500" priority="3465" operator="equal">
      <formula>"jan."</formula>
    </cfRule>
  </conditionalFormatting>
  <conditionalFormatting sqref="AA15">
    <cfRule type="cellIs" dxfId="3499" priority="3464" operator="equal">
      <formula>"jan."</formula>
    </cfRule>
  </conditionalFormatting>
  <conditionalFormatting sqref="AA15">
    <cfRule type="cellIs" dxfId="3498" priority="3462" operator="equal">
      <formula>"jan."</formula>
    </cfRule>
  </conditionalFormatting>
  <conditionalFormatting sqref="AA15">
    <cfRule type="cellIs" dxfId="3497" priority="3461" operator="equal">
      <formula>"jan."</formula>
    </cfRule>
  </conditionalFormatting>
  <conditionalFormatting sqref="AC15">
    <cfRule type="cellIs" dxfId="3496" priority="3460" operator="equal">
      <formula>"jan."</formula>
    </cfRule>
  </conditionalFormatting>
  <conditionalFormatting sqref="AB15">
    <cfRule type="cellIs" dxfId="3495" priority="3459" operator="equal">
      <formula>"jan."</formula>
    </cfRule>
  </conditionalFormatting>
  <conditionalFormatting sqref="AA15">
    <cfRule type="cellIs" dxfId="3494" priority="3458" operator="equal">
      <formula>"jan."</formula>
    </cfRule>
  </conditionalFormatting>
  <conditionalFormatting sqref="AB15">
    <cfRule type="cellIs" dxfId="3493" priority="3457" operator="equal">
      <formula>"jan."</formula>
    </cfRule>
  </conditionalFormatting>
  <conditionalFormatting sqref="AA15">
    <cfRule type="cellIs" dxfId="3492" priority="3456" operator="equal">
      <formula>"jan."</formula>
    </cfRule>
  </conditionalFormatting>
  <conditionalFormatting sqref="AB15">
    <cfRule type="cellIs" dxfId="3491" priority="3455" operator="equal">
      <formula>"jan."</formula>
    </cfRule>
  </conditionalFormatting>
  <conditionalFormatting sqref="AA15">
    <cfRule type="cellIs" dxfId="3490" priority="3453" operator="equal">
      <formula>"jan."</formula>
    </cfRule>
  </conditionalFormatting>
  <conditionalFormatting sqref="AA15">
    <cfRule type="cellIs" dxfId="3489" priority="3452" operator="equal">
      <formula>"jan."</formula>
    </cfRule>
  </conditionalFormatting>
  <conditionalFormatting sqref="AA15">
    <cfRule type="cellIs" dxfId="3488" priority="3451" operator="equal">
      <formula>"jan."</formula>
    </cfRule>
  </conditionalFormatting>
  <conditionalFormatting sqref="AB15">
    <cfRule type="cellIs" dxfId="3487" priority="3450" operator="equal">
      <formula>"jan."</formula>
    </cfRule>
  </conditionalFormatting>
  <conditionalFormatting sqref="AA15">
    <cfRule type="cellIs" dxfId="3486" priority="3449" operator="equal">
      <formula>"jan."</formula>
    </cfRule>
  </conditionalFormatting>
  <conditionalFormatting sqref="AA15">
    <cfRule type="cellIs" dxfId="3485" priority="3448" operator="equal">
      <formula>"jan."</formula>
    </cfRule>
  </conditionalFormatting>
  <conditionalFormatting sqref="AA15">
    <cfRule type="cellIs" dxfId="3484" priority="3447" operator="equal">
      <formula>"jan."</formula>
    </cfRule>
  </conditionalFormatting>
  <conditionalFormatting sqref="AA15">
    <cfRule type="cellIs" dxfId="3483" priority="3444" operator="equal">
      <formula>"jan."</formula>
    </cfRule>
  </conditionalFormatting>
  <conditionalFormatting sqref="AA15">
    <cfRule type="cellIs" dxfId="3482" priority="3443" operator="equal">
      <formula>"jan."</formula>
    </cfRule>
  </conditionalFormatting>
  <conditionalFormatting sqref="AA15">
    <cfRule type="cellIs" dxfId="3481" priority="3442" operator="equal">
      <formula>"jan."</formula>
    </cfRule>
  </conditionalFormatting>
  <conditionalFormatting sqref="AB15">
    <cfRule type="cellIs" dxfId="3480" priority="3441" operator="equal">
      <formula>"jan."</formula>
    </cfRule>
  </conditionalFormatting>
  <conditionalFormatting sqref="AA15">
    <cfRule type="cellIs" dxfId="3479" priority="3440" operator="equal">
      <formula>"jan."</formula>
    </cfRule>
  </conditionalFormatting>
  <conditionalFormatting sqref="AA15">
    <cfRule type="cellIs" dxfId="3478" priority="3439" operator="equal">
      <formula>"jan."</formula>
    </cfRule>
  </conditionalFormatting>
  <conditionalFormatting sqref="AA15">
    <cfRule type="cellIs" dxfId="3477" priority="3438" operator="equal">
      <formula>"jan."</formula>
    </cfRule>
  </conditionalFormatting>
  <conditionalFormatting sqref="AA15">
    <cfRule type="cellIs" dxfId="3476" priority="3437" operator="equal">
      <formula>"jan."</formula>
    </cfRule>
  </conditionalFormatting>
  <conditionalFormatting sqref="AA15">
    <cfRule type="cellIs" dxfId="3475" priority="3436" operator="equal">
      <formula>"jan."</formula>
    </cfRule>
  </conditionalFormatting>
  <conditionalFormatting sqref="AA15">
    <cfRule type="cellIs" dxfId="3474" priority="3435" operator="equal">
      <formula>"jan."</formula>
    </cfRule>
  </conditionalFormatting>
  <conditionalFormatting sqref="AA15">
    <cfRule type="cellIs" dxfId="3473" priority="3434" operator="equal">
      <formula>"jan."</formula>
    </cfRule>
  </conditionalFormatting>
  <conditionalFormatting sqref="AA15">
    <cfRule type="cellIs" dxfId="3472" priority="3433" operator="equal">
      <formula>"jan."</formula>
    </cfRule>
  </conditionalFormatting>
  <conditionalFormatting sqref="AB15">
    <cfRule type="cellIs" dxfId="3471" priority="3432" operator="equal">
      <formula>"jan."</formula>
    </cfRule>
  </conditionalFormatting>
  <conditionalFormatting sqref="AC15">
    <cfRule type="cellIs" dxfId="3470" priority="3431" operator="equal">
      <formula>"jan."</formula>
    </cfRule>
  </conditionalFormatting>
  <conditionalFormatting sqref="AD15">
    <cfRule type="cellIs" dxfId="3469" priority="3430" operator="equal">
      <formula>"jan."</formula>
    </cfRule>
  </conditionalFormatting>
  <conditionalFormatting sqref="AB15">
    <cfRule type="cellIs" dxfId="3468" priority="3429" operator="equal">
      <formula>"jan."</formula>
    </cfRule>
  </conditionalFormatting>
  <conditionalFormatting sqref="AA15">
    <cfRule type="cellIs" dxfId="3467" priority="3428" operator="equal">
      <formula>"jan."</formula>
    </cfRule>
  </conditionalFormatting>
  <conditionalFormatting sqref="AB15">
    <cfRule type="cellIs" dxfId="3466" priority="3427" operator="equal">
      <formula>"jan."</formula>
    </cfRule>
  </conditionalFormatting>
  <conditionalFormatting sqref="AB15">
    <cfRule type="cellIs" dxfId="3465" priority="3425" operator="equal">
      <formula>"jan."</formula>
    </cfRule>
  </conditionalFormatting>
  <conditionalFormatting sqref="AA15">
    <cfRule type="cellIs" dxfId="3464" priority="3424" operator="equal">
      <formula>"jan."</formula>
    </cfRule>
  </conditionalFormatting>
  <conditionalFormatting sqref="AA15">
    <cfRule type="cellIs" dxfId="3463" priority="3421" operator="equal">
      <formula>"jan."</formula>
    </cfRule>
  </conditionalFormatting>
  <conditionalFormatting sqref="AB15">
    <cfRule type="cellIs" dxfId="3462" priority="3420" operator="equal">
      <formula>"jan."</formula>
    </cfRule>
  </conditionalFormatting>
  <conditionalFormatting sqref="AA15">
    <cfRule type="cellIs" dxfId="3461" priority="3419" operator="equal">
      <formula>"jan."</formula>
    </cfRule>
  </conditionalFormatting>
  <conditionalFormatting sqref="AA15">
    <cfRule type="cellIs" dxfId="3460" priority="3418" operator="equal">
      <formula>"jan."</formula>
    </cfRule>
  </conditionalFormatting>
  <conditionalFormatting sqref="AB15">
    <cfRule type="cellIs" dxfId="3459" priority="3416" operator="equal">
      <formula>"jan."</formula>
    </cfRule>
  </conditionalFormatting>
  <conditionalFormatting sqref="AA15">
    <cfRule type="cellIs" dxfId="3458" priority="3415" operator="equal">
      <formula>"jan."</formula>
    </cfRule>
  </conditionalFormatting>
  <conditionalFormatting sqref="AA15">
    <cfRule type="cellIs" dxfId="3457" priority="3412" operator="equal">
      <formula>"jan."</formula>
    </cfRule>
  </conditionalFormatting>
  <conditionalFormatting sqref="AA15">
    <cfRule type="cellIs" dxfId="3456" priority="3410" operator="equal">
      <formula>"jan."</formula>
    </cfRule>
  </conditionalFormatting>
  <conditionalFormatting sqref="AA15">
    <cfRule type="cellIs" dxfId="3455" priority="3409" operator="equal">
      <formula>"jan."</formula>
    </cfRule>
  </conditionalFormatting>
  <conditionalFormatting sqref="AA15">
    <cfRule type="cellIs" dxfId="3454" priority="3408" operator="equal">
      <formula>"jan."</formula>
    </cfRule>
  </conditionalFormatting>
  <conditionalFormatting sqref="AA15">
    <cfRule type="cellIs" dxfId="3453" priority="3407" operator="equal">
      <formula>"jan."</formula>
    </cfRule>
  </conditionalFormatting>
  <conditionalFormatting sqref="AA15">
    <cfRule type="cellIs" dxfId="3452" priority="3406" operator="equal">
      <formula>"jan."</formula>
    </cfRule>
  </conditionalFormatting>
  <conditionalFormatting sqref="AA15">
    <cfRule type="cellIs" dxfId="3451" priority="3405" operator="equal">
      <formula>"jan."</formula>
    </cfRule>
  </conditionalFormatting>
  <conditionalFormatting sqref="AA15">
    <cfRule type="cellIs" dxfId="3450" priority="3404" operator="equal">
      <formula>"jan."</formula>
    </cfRule>
  </conditionalFormatting>
  <conditionalFormatting sqref="AA15">
    <cfRule type="cellIs" dxfId="3449" priority="3403" operator="equal">
      <formula>"jan."</formula>
    </cfRule>
  </conditionalFormatting>
  <conditionalFormatting sqref="AB15">
    <cfRule type="cellIs" dxfId="3448" priority="3402" operator="equal">
      <formula>"jan."</formula>
    </cfRule>
  </conditionalFormatting>
  <conditionalFormatting sqref="AA15">
    <cfRule type="cellIs" dxfId="3447" priority="3401" operator="equal">
      <formula>"jan."</formula>
    </cfRule>
  </conditionalFormatting>
  <conditionalFormatting sqref="AA15">
    <cfRule type="cellIs" dxfId="3446" priority="3400" operator="equal">
      <formula>"jan."</formula>
    </cfRule>
  </conditionalFormatting>
  <conditionalFormatting sqref="AA15">
    <cfRule type="cellIs" dxfId="3445" priority="3399" operator="equal">
      <formula>"jan."</formula>
    </cfRule>
  </conditionalFormatting>
  <conditionalFormatting sqref="AA15">
    <cfRule type="cellIs" dxfId="3444" priority="3398" operator="equal">
      <formula>"jan."</formula>
    </cfRule>
  </conditionalFormatting>
  <conditionalFormatting sqref="AA15">
    <cfRule type="cellIs" dxfId="3443" priority="3397" operator="equal">
      <formula>"jan."</formula>
    </cfRule>
  </conditionalFormatting>
  <conditionalFormatting sqref="AA15">
    <cfRule type="cellIs" dxfId="3442" priority="3396" operator="equal">
      <formula>"jan."</formula>
    </cfRule>
  </conditionalFormatting>
  <conditionalFormatting sqref="AA15">
    <cfRule type="cellIs" dxfId="3441" priority="3395" operator="equal">
      <formula>"jan."</formula>
    </cfRule>
  </conditionalFormatting>
  <conditionalFormatting sqref="AB15">
    <cfRule type="cellIs" dxfId="3440" priority="3394" operator="equal">
      <formula>"jan."</formula>
    </cfRule>
  </conditionalFormatting>
  <conditionalFormatting sqref="AC15">
    <cfRule type="cellIs" dxfId="3439" priority="3393" operator="equal">
      <formula>"jan."</formula>
    </cfRule>
  </conditionalFormatting>
  <conditionalFormatting sqref="AD15">
    <cfRule type="cellIs" dxfId="3438" priority="3392" operator="equal">
      <formula>"jan."</formula>
    </cfRule>
  </conditionalFormatting>
  <conditionalFormatting sqref="AC15">
    <cfRule type="cellIs" dxfId="3437" priority="3391" operator="equal">
      <formula>"jan."</formula>
    </cfRule>
  </conditionalFormatting>
  <conditionalFormatting sqref="AD15">
    <cfRule type="cellIs" dxfId="3436" priority="3390" operator="equal">
      <formula>"jan."</formula>
    </cfRule>
  </conditionalFormatting>
  <conditionalFormatting sqref="AC15">
    <cfRule type="cellIs" dxfId="3435" priority="3389" operator="equal">
      <formula>"jan."</formula>
    </cfRule>
  </conditionalFormatting>
  <conditionalFormatting sqref="AD15">
    <cfRule type="cellIs" dxfId="3434" priority="3388" operator="equal">
      <formula>"jan."</formula>
    </cfRule>
  </conditionalFormatting>
  <conditionalFormatting sqref="AB15">
    <cfRule type="cellIs" dxfId="3433" priority="3387" operator="equal">
      <formula>"jan."</formula>
    </cfRule>
  </conditionalFormatting>
  <conditionalFormatting sqref="AC15">
    <cfRule type="cellIs" dxfId="3432" priority="3386" operator="equal">
      <formula>"jan."</formula>
    </cfRule>
  </conditionalFormatting>
  <conditionalFormatting sqref="AC15">
    <cfRule type="cellIs" dxfId="3431" priority="3385" operator="equal">
      <formula>"jan."</formula>
    </cfRule>
  </conditionalFormatting>
  <conditionalFormatting sqref="AB15">
    <cfRule type="cellIs" dxfId="3430" priority="3384" operator="equal">
      <formula>"jan."</formula>
    </cfRule>
  </conditionalFormatting>
  <conditionalFormatting sqref="AC15">
    <cfRule type="cellIs" dxfId="3429" priority="3383" operator="equal">
      <formula>"jan."</formula>
    </cfRule>
  </conditionalFormatting>
  <conditionalFormatting sqref="AB15">
    <cfRule type="cellIs" dxfId="3428" priority="3382" operator="equal">
      <formula>"jan."</formula>
    </cfRule>
  </conditionalFormatting>
  <conditionalFormatting sqref="AC15">
    <cfRule type="cellIs" dxfId="3427" priority="3381" operator="equal">
      <formula>"jan."</formula>
    </cfRule>
  </conditionalFormatting>
  <conditionalFormatting sqref="AA15">
    <cfRule type="cellIs" dxfId="3426" priority="3380" operator="equal">
      <formula>"jan."</formula>
    </cfRule>
  </conditionalFormatting>
  <conditionalFormatting sqref="AB15">
    <cfRule type="cellIs" dxfId="3425" priority="3379" operator="equal">
      <formula>"jan."</formula>
    </cfRule>
  </conditionalFormatting>
  <conditionalFormatting sqref="AD15">
    <cfRule type="cellIs" dxfId="3424" priority="3378" operator="equal">
      <formula>"jan."</formula>
    </cfRule>
  </conditionalFormatting>
  <conditionalFormatting sqref="AC15">
    <cfRule type="cellIs" dxfId="3423" priority="3377" operator="equal">
      <formula>"jan."</formula>
    </cfRule>
  </conditionalFormatting>
  <conditionalFormatting sqref="AB15">
    <cfRule type="cellIs" dxfId="3422" priority="3376" operator="equal">
      <formula>"jan."</formula>
    </cfRule>
  </conditionalFormatting>
  <conditionalFormatting sqref="AC15">
    <cfRule type="cellIs" dxfId="3421" priority="3375" operator="equal">
      <formula>"jan."</formula>
    </cfRule>
  </conditionalFormatting>
  <conditionalFormatting sqref="AB15">
    <cfRule type="cellIs" dxfId="3420" priority="3374" operator="equal">
      <formula>"jan."</formula>
    </cfRule>
  </conditionalFormatting>
  <conditionalFormatting sqref="AC15">
    <cfRule type="cellIs" dxfId="3419" priority="3373" operator="equal">
      <formula>"jan."</formula>
    </cfRule>
  </conditionalFormatting>
  <conditionalFormatting sqref="AA15">
    <cfRule type="cellIs" dxfId="3418" priority="3372" operator="equal">
      <formula>"jan."</formula>
    </cfRule>
  </conditionalFormatting>
  <conditionalFormatting sqref="AB15">
    <cfRule type="cellIs" dxfId="3417" priority="3371" operator="equal">
      <formula>"jan."</formula>
    </cfRule>
  </conditionalFormatting>
  <conditionalFormatting sqref="AD15">
    <cfRule type="cellIs" dxfId="3416" priority="3370" operator="equal">
      <formula>"jan."</formula>
    </cfRule>
  </conditionalFormatting>
  <conditionalFormatting sqref="AB15">
    <cfRule type="cellIs" dxfId="3415" priority="3369" operator="equal">
      <formula>"jan."</formula>
    </cfRule>
  </conditionalFormatting>
  <conditionalFormatting sqref="AA15">
    <cfRule type="cellIs" dxfId="3414" priority="3368" operator="equal">
      <formula>"jan."</formula>
    </cfRule>
  </conditionalFormatting>
  <conditionalFormatting sqref="AB15">
    <cfRule type="cellIs" dxfId="3413" priority="3367" operator="equal">
      <formula>"jan."</formula>
    </cfRule>
  </conditionalFormatting>
  <conditionalFormatting sqref="AA15">
    <cfRule type="cellIs" dxfId="3412" priority="3366" operator="equal">
      <formula>"jan."</formula>
    </cfRule>
  </conditionalFormatting>
  <conditionalFormatting sqref="AB15">
    <cfRule type="cellIs" dxfId="3411" priority="3365" operator="equal">
      <formula>"jan."</formula>
    </cfRule>
  </conditionalFormatting>
  <conditionalFormatting sqref="AA15">
    <cfRule type="cellIs" dxfId="3410" priority="3364" operator="equal">
      <formula>"jan."</formula>
    </cfRule>
  </conditionalFormatting>
  <conditionalFormatting sqref="AC15">
    <cfRule type="cellIs" dxfId="3409" priority="3363" operator="equal">
      <formula>"jan."</formula>
    </cfRule>
  </conditionalFormatting>
  <conditionalFormatting sqref="AC15">
    <cfRule type="cellIs" dxfId="3408" priority="3362" operator="equal">
      <formula>"jan."</formula>
    </cfRule>
  </conditionalFormatting>
  <conditionalFormatting sqref="AB15">
    <cfRule type="cellIs" dxfId="3407" priority="3361" operator="equal">
      <formula>"jan."</formula>
    </cfRule>
  </conditionalFormatting>
  <conditionalFormatting sqref="AC15">
    <cfRule type="cellIs" dxfId="3406" priority="3360" operator="equal">
      <formula>"jan."</formula>
    </cfRule>
  </conditionalFormatting>
  <conditionalFormatting sqref="AB15">
    <cfRule type="cellIs" dxfId="3405" priority="3359" operator="equal">
      <formula>"jan."</formula>
    </cfRule>
  </conditionalFormatting>
  <conditionalFormatting sqref="AC15">
    <cfRule type="cellIs" dxfId="3404" priority="3358" operator="equal">
      <formula>"jan."</formula>
    </cfRule>
  </conditionalFormatting>
  <conditionalFormatting sqref="AA15">
    <cfRule type="cellIs" dxfId="3403" priority="3357" operator="equal">
      <formula>"jan."</formula>
    </cfRule>
  </conditionalFormatting>
  <conditionalFormatting sqref="AB15">
    <cfRule type="cellIs" dxfId="3402" priority="3356" operator="equal">
      <formula>"jan."</formula>
    </cfRule>
  </conditionalFormatting>
  <conditionalFormatting sqref="AD15">
    <cfRule type="cellIs" dxfId="3401" priority="3355" operator="equal">
      <formula>"jan."</formula>
    </cfRule>
  </conditionalFormatting>
  <conditionalFormatting sqref="AB15">
    <cfRule type="cellIs" dxfId="3400" priority="3354" operator="equal">
      <formula>"jan."</formula>
    </cfRule>
  </conditionalFormatting>
  <conditionalFormatting sqref="AA15">
    <cfRule type="cellIs" dxfId="3399" priority="3353" operator="equal">
      <formula>"jan."</formula>
    </cfRule>
  </conditionalFormatting>
  <conditionalFormatting sqref="AB15">
    <cfRule type="cellIs" dxfId="3398" priority="3352" operator="equal">
      <formula>"jan."</formula>
    </cfRule>
  </conditionalFormatting>
  <conditionalFormatting sqref="AA15">
    <cfRule type="cellIs" dxfId="3397" priority="3351" operator="equal">
      <formula>"jan."</formula>
    </cfRule>
  </conditionalFormatting>
  <conditionalFormatting sqref="AB15">
    <cfRule type="cellIs" dxfId="3396" priority="3350" operator="equal">
      <formula>"jan."</formula>
    </cfRule>
  </conditionalFormatting>
  <conditionalFormatting sqref="AA15">
    <cfRule type="cellIs" dxfId="3395" priority="3349" operator="equal">
      <formula>"jan."</formula>
    </cfRule>
  </conditionalFormatting>
  <conditionalFormatting sqref="AC15">
    <cfRule type="cellIs" dxfId="3394" priority="3348" operator="equal">
      <formula>"jan."</formula>
    </cfRule>
  </conditionalFormatting>
  <conditionalFormatting sqref="AB15">
    <cfRule type="cellIs" dxfId="3393" priority="3347" operator="equal">
      <formula>"jan."</formula>
    </cfRule>
  </conditionalFormatting>
  <conditionalFormatting sqref="AA15">
    <cfRule type="cellIs" dxfId="3392" priority="3346" operator="equal">
      <formula>"jan."</formula>
    </cfRule>
  </conditionalFormatting>
  <conditionalFormatting sqref="AB15">
    <cfRule type="cellIs" dxfId="3391" priority="3345" operator="equal">
      <formula>"jan."</formula>
    </cfRule>
  </conditionalFormatting>
  <conditionalFormatting sqref="AA15">
    <cfRule type="cellIs" dxfId="3390" priority="3344" operator="equal">
      <formula>"jan."</formula>
    </cfRule>
  </conditionalFormatting>
  <conditionalFormatting sqref="AB15">
    <cfRule type="cellIs" dxfId="3389" priority="3343" operator="equal">
      <formula>"jan."</formula>
    </cfRule>
  </conditionalFormatting>
  <conditionalFormatting sqref="AA15">
    <cfRule type="cellIs" dxfId="3388" priority="3342" operator="equal">
      <formula>"jan."</formula>
    </cfRule>
  </conditionalFormatting>
  <conditionalFormatting sqref="AC15">
    <cfRule type="cellIs" dxfId="3387" priority="3341" operator="equal">
      <formula>"jan."</formula>
    </cfRule>
  </conditionalFormatting>
  <conditionalFormatting sqref="AA15">
    <cfRule type="cellIs" dxfId="3386" priority="3340" operator="equal">
      <formula>"jan."</formula>
    </cfRule>
  </conditionalFormatting>
  <conditionalFormatting sqref="AA15">
    <cfRule type="cellIs" dxfId="3385" priority="3339" operator="equal">
      <formula>"jan."</formula>
    </cfRule>
  </conditionalFormatting>
  <conditionalFormatting sqref="AA15">
    <cfRule type="cellIs" dxfId="3384" priority="3338" operator="equal">
      <formula>"jan."</formula>
    </cfRule>
  </conditionalFormatting>
  <conditionalFormatting sqref="AB15">
    <cfRule type="cellIs" dxfId="3383" priority="3337" operator="equal">
      <formula>"jan."</formula>
    </cfRule>
  </conditionalFormatting>
  <conditionalFormatting sqref="AC15">
    <cfRule type="cellIs" dxfId="3382" priority="3336" operator="equal">
      <formula>"jan."</formula>
    </cfRule>
  </conditionalFormatting>
  <conditionalFormatting sqref="AB15">
    <cfRule type="cellIs" dxfId="3381" priority="3335" operator="equal">
      <formula>"jan."</formula>
    </cfRule>
  </conditionalFormatting>
  <conditionalFormatting sqref="AC15">
    <cfRule type="cellIs" dxfId="3380" priority="3334" operator="equal">
      <formula>"jan."</formula>
    </cfRule>
  </conditionalFormatting>
  <conditionalFormatting sqref="AB15">
    <cfRule type="cellIs" dxfId="3379" priority="3333" operator="equal">
      <formula>"jan."</formula>
    </cfRule>
  </conditionalFormatting>
  <conditionalFormatting sqref="AC15">
    <cfRule type="cellIs" dxfId="3378" priority="3332" operator="equal">
      <formula>"jan."</formula>
    </cfRule>
  </conditionalFormatting>
  <conditionalFormatting sqref="AA15">
    <cfRule type="cellIs" dxfId="3377" priority="3331" operator="equal">
      <formula>"jan."</formula>
    </cfRule>
  </conditionalFormatting>
  <conditionalFormatting sqref="AB15">
    <cfRule type="cellIs" dxfId="3376" priority="3330" operator="equal">
      <formula>"jan."</formula>
    </cfRule>
  </conditionalFormatting>
  <conditionalFormatting sqref="AB15">
    <cfRule type="cellIs" dxfId="3375" priority="3329" operator="equal">
      <formula>"jan."</formula>
    </cfRule>
  </conditionalFormatting>
  <conditionalFormatting sqref="AA15">
    <cfRule type="cellIs" dxfId="3374" priority="3328" operator="equal">
      <formula>"jan."</formula>
    </cfRule>
  </conditionalFormatting>
  <conditionalFormatting sqref="AB15">
    <cfRule type="cellIs" dxfId="3373" priority="3327" operator="equal">
      <formula>"jan."</formula>
    </cfRule>
  </conditionalFormatting>
  <conditionalFormatting sqref="AB15">
    <cfRule type="cellIs" dxfId="3372" priority="3325" operator="equal">
      <formula>"jan."</formula>
    </cfRule>
  </conditionalFormatting>
  <conditionalFormatting sqref="AA15">
    <cfRule type="cellIs" dxfId="3371" priority="3324" operator="equal">
      <formula>"jan."</formula>
    </cfRule>
  </conditionalFormatting>
  <conditionalFormatting sqref="AC15">
    <cfRule type="cellIs" dxfId="3370" priority="3323" operator="equal">
      <formula>"jan."</formula>
    </cfRule>
  </conditionalFormatting>
  <conditionalFormatting sqref="AB15">
    <cfRule type="cellIs" dxfId="3369" priority="3322" operator="equal">
      <formula>"jan."</formula>
    </cfRule>
  </conditionalFormatting>
  <conditionalFormatting sqref="AA15">
    <cfRule type="cellIs" dxfId="3368" priority="3321" operator="equal">
      <formula>"jan."</formula>
    </cfRule>
  </conditionalFormatting>
  <conditionalFormatting sqref="AB15">
    <cfRule type="cellIs" dxfId="3367" priority="3320" operator="equal">
      <formula>"jan."</formula>
    </cfRule>
  </conditionalFormatting>
  <conditionalFormatting sqref="AA15">
    <cfRule type="cellIs" dxfId="3366" priority="3319" operator="equal">
      <formula>"jan."</formula>
    </cfRule>
  </conditionalFormatting>
  <conditionalFormatting sqref="AB15">
    <cfRule type="cellIs" dxfId="3365" priority="3318" operator="equal">
      <formula>"jan."</formula>
    </cfRule>
  </conditionalFormatting>
  <conditionalFormatting sqref="AA15">
    <cfRule type="cellIs" dxfId="3364" priority="3317" operator="equal">
      <formula>"jan."</formula>
    </cfRule>
  </conditionalFormatting>
  <conditionalFormatting sqref="AC15">
    <cfRule type="cellIs" dxfId="3363" priority="3316" operator="equal">
      <formula>"jan."</formula>
    </cfRule>
  </conditionalFormatting>
  <conditionalFormatting sqref="AA15">
    <cfRule type="cellIs" dxfId="3362" priority="3315" operator="equal">
      <formula>"jan."</formula>
    </cfRule>
  </conditionalFormatting>
  <conditionalFormatting sqref="AA15">
    <cfRule type="cellIs" dxfId="3361" priority="3314" operator="equal">
      <formula>"jan."</formula>
    </cfRule>
  </conditionalFormatting>
  <conditionalFormatting sqref="AA15">
    <cfRule type="cellIs" dxfId="3360" priority="3313" operator="equal">
      <formula>"jan."</formula>
    </cfRule>
  </conditionalFormatting>
  <conditionalFormatting sqref="AB15">
    <cfRule type="cellIs" dxfId="3359" priority="3312" operator="equal">
      <formula>"jan."</formula>
    </cfRule>
  </conditionalFormatting>
  <conditionalFormatting sqref="AB15">
    <cfRule type="cellIs" dxfId="3358" priority="3311" operator="equal">
      <formula>"jan."</formula>
    </cfRule>
  </conditionalFormatting>
  <conditionalFormatting sqref="AA15">
    <cfRule type="cellIs" dxfId="3357" priority="3310" operator="equal">
      <formula>"jan."</formula>
    </cfRule>
  </conditionalFormatting>
  <conditionalFormatting sqref="AB15">
    <cfRule type="cellIs" dxfId="3356" priority="3309" operator="equal">
      <formula>"jan."</formula>
    </cfRule>
  </conditionalFormatting>
  <conditionalFormatting sqref="AA15">
    <cfRule type="cellIs" dxfId="3355" priority="3308" operator="equal">
      <formula>"jan."</formula>
    </cfRule>
  </conditionalFormatting>
  <conditionalFormatting sqref="AB15">
    <cfRule type="cellIs" dxfId="3354" priority="3307" operator="equal">
      <formula>"jan."</formula>
    </cfRule>
  </conditionalFormatting>
  <conditionalFormatting sqref="AA15">
    <cfRule type="cellIs" dxfId="3353" priority="3306" operator="equal">
      <formula>"jan."</formula>
    </cfRule>
  </conditionalFormatting>
  <conditionalFormatting sqref="AC15">
    <cfRule type="cellIs" dxfId="3352" priority="3305" operator="equal">
      <formula>"jan."</formula>
    </cfRule>
  </conditionalFormatting>
  <conditionalFormatting sqref="AA15">
    <cfRule type="cellIs" dxfId="3351" priority="3304" operator="equal">
      <formula>"jan."</formula>
    </cfRule>
  </conditionalFormatting>
  <conditionalFormatting sqref="AA15">
    <cfRule type="cellIs" dxfId="3350" priority="3303" operator="equal">
      <formula>"jan."</formula>
    </cfRule>
  </conditionalFormatting>
  <conditionalFormatting sqref="AA15">
    <cfRule type="cellIs" dxfId="3349" priority="3302" operator="equal">
      <formula>"jan."</formula>
    </cfRule>
  </conditionalFormatting>
  <conditionalFormatting sqref="AB15">
    <cfRule type="cellIs" dxfId="3348" priority="3301" operator="equal">
      <formula>"jan."</formula>
    </cfRule>
  </conditionalFormatting>
  <conditionalFormatting sqref="AA15">
    <cfRule type="cellIs" dxfId="3347" priority="3300" operator="equal">
      <formula>"jan."</formula>
    </cfRule>
  </conditionalFormatting>
  <conditionalFormatting sqref="AA15">
    <cfRule type="cellIs" dxfId="3346" priority="3299" operator="equal">
      <formula>"jan."</formula>
    </cfRule>
  </conditionalFormatting>
  <conditionalFormatting sqref="AA15">
    <cfRule type="cellIs" dxfId="3345" priority="3298" operator="equal">
      <formula>"jan."</formula>
    </cfRule>
  </conditionalFormatting>
  <conditionalFormatting sqref="AB15">
    <cfRule type="cellIs" dxfId="3344" priority="3297" operator="equal">
      <formula>"jan."</formula>
    </cfRule>
  </conditionalFormatting>
  <conditionalFormatting sqref="AA15">
    <cfRule type="cellIs" dxfId="3343" priority="3296" operator="equal">
      <formula>"jan."</formula>
    </cfRule>
  </conditionalFormatting>
  <conditionalFormatting sqref="AD15">
    <cfRule type="cellIs" dxfId="3342" priority="3295" operator="equal">
      <formula>"jan."</formula>
    </cfRule>
  </conditionalFormatting>
  <conditionalFormatting sqref="AC15">
    <cfRule type="cellIs" dxfId="3341" priority="3294" operator="equal">
      <formula>"jan."</formula>
    </cfRule>
  </conditionalFormatting>
  <conditionalFormatting sqref="AB15">
    <cfRule type="cellIs" dxfId="3340" priority="3293" operator="equal">
      <formula>"jan."</formula>
    </cfRule>
  </conditionalFormatting>
  <conditionalFormatting sqref="AC15">
    <cfRule type="cellIs" dxfId="3339" priority="3292" operator="equal">
      <formula>"jan."</formula>
    </cfRule>
  </conditionalFormatting>
  <conditionalFormatting sqref="AB15">
    <cfRule type="cellIs" dxfId="3338" priority="3291" operator="equal">
      <formula>"jan."</formula>
    </cfRule>
  </conditionalFormatting>
  <conditionalFormatting sqref="AC15">
    <cfRule type="cellIs" dxfId="3337" priority="3290" operator="equal">
      <formula>"jan."</formula>
    </cfRule>
  </conditionalFormatting>
  <conditionalFormatting sqref="AA15">
    <cfRule type="cellIs" dxfId="3336" priority="3289" operator="equal">
      <formula>"jan."</formula>
    </cfRule>
  </conditionalFormatting>
  <conditionalFormatting sqref="AB15">
    <cfRule type="cellIs" dxfId="3335" priority="3288" operator="equal">
      <formula>"jan."</formula>
    </cfRule>
  </conditionalFormatting>
  <conditionalFormatting sqref="AB15">
    <cfRule type="cellIs" dxfId="3334" priority="3287" operator="equal">
      <formula>"jan."</formula>
    </cfRule>
  </conditionalFormatting>
  <conditionalFormatting sqref="AA15">
    <cfRule type="cellIs" dxfId="3333" priority="3286" operator="equal">
      <formula>"jan."</formula>
    </cfRule>
  </conditionalFormatting>
  <conditionalFormatting sqref="AB15">
    <cfRule type="cellIs" dxfId="3332" priority="3285" operator="equal">
      <formula>"jan."</formula>
    </cfRule>
  </conditionalFormatting>
  <conditionalFormatting sqref="AA15">
    <cfRule type="cellIs" dxfId="3331" priority="3284" operator="equal">
      <formula>"jan."</formula>
    </cfRule>
  </conditionalFormatting>
  <conditionalFormatting sqref="AB15">
    <cfRule type="cellIs" dxfId="3330" priority="3283" operator="equal">
      <formula>"jan."</formula>
    </cfRule>
  </conditionalFormatting>
  <conditionalFormatting sqref="AA15">
    <cfRule type="cellIs" dxfId="3329" priority="3282" operator="equal">
      <formula>"jan."</formula>
    </cfRule>
  </conditionalFormatting>
  <conditionalFormatting sqref="AC15">
    <cfRule type="cellIs" dxfId="3328" priority="3281" operator="equal">
      <formula>"jan."</formula>
    </cfRule>
  </conditionalFormatting>
  <conditionalFormatting sqref="AB15">
    <cfRule type="cellIs" dxfId="3327" priority="3280" operator="equal">
      <formula>"jan."</formula>
    </cfRule>
  </conditionalFormatting>
  <conditionalFormatting sqref="AA15">
    <cfRule type="cellIs" dxfId="3326" priority="3279" operator="equal">
      <formula>"jan."</formula>
    </cfRule>
  </conditionalFormatting>
  <conditionalFormatting sqref="AB15">
    <cfRule type="cellIs" dxfId="3325" priority="3278" operator="equal">
      <formula>"jan."</formula>
    </cfRule>
  </conditionalFormatting>
  <conditionalFormatting sqref="AA15">
    <cfRule type="cellIs" dxfId="3324" priority="3277" operator="equal">
      <formula>"jan."</formula>
    </cfRule>
  </conditionalFormatting>
  <conditionalFormatting sqref="AB15">
    <cfRule type="cellIs" dxfId="3323" priority="3276" operator="equal">
      <formula>"jan."</formula>
    </cfRule>
  </conditionalFormatting>
  <conditionalFormatting sqref="AA15">
    <cfRule type="cellIs" dxfId="3322" priority="3275" operator="equal">
      <formula>"jan."</formula>
    </cfRule>
  </conditionalFormatting>
  <conditionalFormatting sqref="AC15">
    <cfRule type="cellIs" dxfId="3321" priority="3274" operator="equal">
      <formula>"jan."</formula>
    </cfRule>
  </conditionalFormatting>
  <conditionalFormatting sqref="AA15">
    <cfRule type="cellIs" dxfId="3320" priority="3273" operator="equal">
      <formula>"jan."</formula>
    </cfRule>
  </conditionalFormatting>
  <conditionalFormatting sqref="AA15">
    <cfRule type="cellIs" dxfId="3319" priority="3272" operator="equal">
      <formula>"jan."</formula>
    </cfRule>
  </conditionalFormatting>
  <conditionalFormatting sqref="AA15">
    <cfRule type="cellIs" dxfId="3318" priority="3271" operator="equal">
      <formula>"jan."</formula>
    </cfRule>
  </conditionalFormatting>
  <conditionalFormatting sqref="AB15">
    <cfRule type="cellIs" dxfId="3317" priority="3270" operator="equal">
      <formula>"jan."</formula>
    </cfRule>
  </conditionalFormatting>
  <conditionalFormatting sqref="AB15">
    <cfRule type="cellIs" dxfId="3316" priority="3269" operator="equal">
      <formula>"jan."</formula>
    </cfRule>
  </conditionalFormatting>
  <conditionalFormatting sqref="AA15">
    <cfRule type="cellIs" dxfId="3315" priority="3268" operator="equal">
      <formula>"jan."</formula>
    </cfRule>
  </conditionalFormatting>
  <conditionalFormatting sqref="AB15">
    <cfRule type="cellIs" dxfId="3314" priority="3267" operator="equal">
      <formula>"jan."</formula>
    </cfRule>
  </conditionalFormatting>
  <conditionalFormatting sqref="AA15">
    <cfRule type="cellIs" dxfId="3313" priority="3266" operator="equal">
      <formula>"jan."</formula>
    </cfRule>
  </conditionalFormatting>
  <conditionalFormatting sqref="AB15">
    <cfRule type="cellIs" dxfId="3312" priority="3265" operator="equal">
      <formula>"jan."</formula>
    </cfRule>
  </conditionalFormatting>
  <conditionalFormatting sqref="AA15">
    <cfRule type="cellIs" dxfId="3311" priority="3264" operator="equal">
      <formula>"jan."</formula>
    </cfRule>
  </conditionalFormatting>
  <conditionalFormatting sqref="AC15">
    <cfRule type="cellIs" dxfId="3310" priority="3263" operator="equal">
      <formula>"jan."</formula>
    </cfRule>
  </conditionalFormatting>
  <conditionalFormatting sqref="AA15">
    <cfRule type="cellIs" dxfId="3309" priority="3262" operator="equal">
      <formula>"jan."</formula>
    </cfRule>
  </conditionalFormatting>
  <conditionalFormatting sqref="AA15">
    <cfRule type="cellIs" dxfId="3308" priority="3261" operator="equal">
      <formula>"jan."</formula>
    </cfRule>
  </conditionalFormatting>
  <conditionalFormatting sqref="AA15">
    <cfRule type="cellIs" dxfId="3307" priority="3260" operator="equal">
      <formula>"jan."</formula>
    </cfRule>
  </conditionalFormatting>
  <conditionalFormatting sqref="AB15">
    <cfRule type="cellIs" dxfId="3306" priority="3259" operator="equal">
      <formula>"jan."</formula>
    </cfRule>
  </conditionalFormatting>
  <conditionalFormatting sqref="AA15">
    <cfRule type="cellIs" dxfId="3305" priority="3258" operator="equal">
      <formula>"jan."</formula>
    </cfRule>
  </conditionalFormatting>
  <conditionalFormatting sqref="AA15">
    <cfRule type="cellIs" dxfId="3304" priority="3257" operator="equal">
      <formula>"jan."</formula>
    </cfRule>
  </conditionalFormatting>
  <conditionalFormatting sqref="AA15">
    <cfRule type="cellIs" dxfId="3303" priority="3256" operator="equal">
      <formula>"jan."</formula>
    </cfRule>
  </conditionalFormatting>
  <conditionalFormatting sqref="AB15">
    <cfRule type="cellIs" dxfId="3302" priority="3255" operator="equal">
      <formula>"jan."</formula>
    </cfRule>
  </conditionalFormatting>
  <conditionalFormatting sqref="AA15">
    <cfRule type="cellIs" dxfId="3301" priority="3254" operator="equal">
      <formula>"jan."</formula>
    </cfRule>
  </conditionalFormatting>
  <conditionalFormatting sqref="AB15">
    <cfRule type="cellIs" dxfId="3300" priority="3253" operator="equal">
      <formula>"jan."</formula>
    </cfRule>
  </conditionalFormatting>
  <conditionalFormatting sqref="AA15">
    <cfRule type="cellIs" dxfId="3299" priority="3252" operator="equal">
      <formula>"jan."</formula>
    </cfRule>
  </conditionalFormatting>
  <conditionalFormatting sqref="AB15">
    <cfRule type="cellIs" dxfId="3298" priority="3251" operator="equal">
      <formula>"jan."</formula>
    </cfRule>
  </conditionalFormatting>
  <conditionalFormatting sqref="AA15">
    <cfRule type="cellIs" dxfId="3297" priority="3250" operator="equal">
      <formula>"jan."</formula>
    </cfRule>
  </conditionalFormatting>
  <conditionalFormatting sqref="AB15">
    <cfRule type="cellIs" dxfId="3296" priority="3249" operator="equal">
      <formula>"jan."</formula>
    </cfRule>
  </conditionalFormatting>
  <conditionalFormatting sqref="AA15">
    <cfRule type="cellIs" dxfId="3295" priority="3248" operator="equal">
      <formula>"jan."</formula>
    </cfRule>
  </conditionalFormatting>
  <conditionalFormatting sqref="AA15">
    <cfRule type="cellIs" dxfId="3294" priority="3247" operator="equal">
      <formula>"jan."</formula>
    </cfRule>
  </conditionalFormatting>
  <conditionalFormatting sqref="AA15">
    <cfRule type="cellIs" dxfId="3293" priority="3246" operator="equal">
      <formula>"jan."</formula>
    </cfRule>
  </conditionalFormatting>
  <conditionalFormatting sqref="AB15">
    <cfRule type="cellIs" dxfId="3292" priority="3244" operator="equal">
      <formula>"jan."</formula>
    </cfRule>
  </conditionalFormatting>
  <conditionalFormatting sqref="AA15">
    <cfRule type="cellIs" dxfId="3291" priority="3243" operator="equal">
      <formula>"jan."</formula>
    </cfRule>
  </conditionalFormatting>
  <conditionalFormatting sqref="AA15">
    <cfRule type="cellIs" dxfId="3290" priority="3242" operator="equal">
      <formula>"jan."</formula>
    </cfRule>
  </conditionalFormatting>
  <conditionalFormatting sqref="AA15">
    <cfRule type="cellIs" dxfId="3289" priority="3241" operator="equal">
      <formula>"jan."</formula>
    </cfRule>
  </conditionalFormatting>
  <conditionalFormatting sqref="AB15">
    <cfRule type="cellIs" dxfId="3288" priority="3240" operator="equal">
      <formula>"jan."</formula>
    </cfRule>
  </conditionalFormatting>
  <conditionalFormatting sqref="AA15">
    <cfRule type="cellIs" dxfId="3287" priority="3239" operator="equal">
      <formula>"jan."</formula>
    </cfRule>
  </conditionalFormatting>
  <conditionalFormatting sqref="AA15">
    <cfRule type="cellIs" dxfId="3286" priority="3238" operator="equal">
      <formula>"jan."</formula>
    </cfRule>
  </conditionalFormatting>
  <conditionalFormatting sqref="AA15">
    <cfRule type="cellIs" dxfId="3285" priority="3237" operator="equal">
      <formula>"jan."</formula>
    </cfRule>
  </conditionalFormatting>
  <conditionalFormatting sqref="AA15">
    <cfRule type="cellIs" dxfId="3284" priority="3236" operator="equal">
      <formula>"jan."</formula>
    </cfRule>
  </conditionalFormatting>
  <conditionalFormatting sqref="AB15">
    <cfRule type="cellIs" dxfId="3283" priority="3235" operator="equal">
      <formula>"jan."</formula>
    </cfRule>
  </conditionalFormatting>
  <conditionalFormatting sqref="AA15">
    <cfRule type="cellIs" dxfId="3282" priority="3234" operator="equal">
      <formula>"jan."</formula>
    </cfRule>
  </conditionalFormatting>
  <conditionalFormatting sqref="AA15">
    <cfRule type="cellIs" dxfId="3281" priority="3233" operator="equal">
      <formula>"jan."</formula>
    </cfRule>
  </conditionalFormatting>
  <conditionalFormatting sqref="AC15">
    <cfRule type="cellIs" dxfId="3280" priority="3232" operator="equal">
      <formula>"jan."</formula>
    </cfRule>
  </conditionalFormatting>
  <conditionalFormatting sqref="AD15">
    <cfRule type="cellIs" dxfId="3279" priority="3231" operator="equal">
      <formula>"jan."</formula>
    </cfRule>
  </conditionalFormatting>
  <conditionalFormatting sqref="AC15">
    <cfRule type="cellIs" dxfId="3278" priority="3230" operator="equal">
      <formula>"jan."</formula>
    </cfRule>
  </conditionalFormatting>
  <conditionalFormatting sqref="AB15">
    <cfRule type="cellIs" dxfId="3277" priority="3229" operator="equal">
      <formula>"jan."</formula>
    </cfRule>
  </conditionalFormatting>
  <conditionalFormatting sqref="AC15">
    <cfRule type="cellIs" dxfId="3276" priority="3228" operator="equal">
      <formula>"jan."</formula>
    </cfRule>
  </conditionalFormatting>
  <conditionalFormatting sqref="AB15">
    <cfRule type="cellIs" dxfId="3275" priority="3227" operator="equal">
      <formula>"jan."</formula>
    </cfRule>
  </conditionalFormatting>
  <conditionalFormatting sqref="AC15">
    <cfRule type="cellIs" dxfId="3274" priority="3226" operator="equal">
      <formula>"jan."</formula>
    </cfRule>
  </conditionalFormatting>
  <conditionalFormatting sqref="AA15">
    <cfRule type="cellIs" dxfId="3273" priority="3225" operator="equal">
      <formula>"jan."</formula>
    </cfRule>
  </conditionalFormatting>
  <conditionalFormatting sqref="AB15">
    <cfRule type="cellIs" dxfId="3272" priority="3224" operator="equal">
      <formula>"jan."</formula>
    </cfRule>
  </conditionalFormatting>
  <conditionalFormatting sqref="AB15">
    <cfRule type="cellIs" dxfId="3271" priority="3223" operator="equal">
      <formula>"jan."</formula>
    </cfRule>
  </conditionalFormatting>
  <conditionalFormatting sqref="AA15">
    <cfRule type="cellIs" dxfId="3270" priority="3222" operator="equal">
      <formula>"jan."</formula>
    </cfRule>
  </conditionalFormatting>
  <conditionalFormatting sqref="AB15">
    <cfRule type="cellIs" dxfId="3269" priority="3221" operator="equal">
      <formula>"jan."</formula>
    </cfRule>
  </conditionalFormatting>
  <conditionalFormatting sqref="AA15">
    <cfRule type="cellIs" dxfId="3268" priority="3220" operator="equal">
      <formula>"jan."</formula>
    </cfRule>
  </conditionalFormatting>
  <conditionalFormatting sqref="AA15">
    <cfRule type="cellIs" dxfId="3267" priority="3218" operator="equal">
      <formula>"jan."</formula>
    </cfRule>
  </conditionalFormatting>
  <conditionalFormatting sqref="AC15">
    <cfRule type="cellIs" dxfId="3266" priority="3217" operator="equal">
      <formula>"jan."</formula>
    </cfRule>
  </conditionalFormatting>
  <conditionalFormatting sqref="AB15">
    <cfRule type="cellIs" dxfId="3265" priority="3216" operator="equal">
      <formula>"jan."</formula>
    </cfRule>
  </conditionalFormatting>
  <conditionalFormatting sqref="AA15">
    <cfRule type="cellIs" dxfId="3264" priority="3215" operator="equal">
      <formula>"jan."</formula>
    </cfRule>
  </conditionalFormatting>
  <conditionalFormatting sqref="AB15">
    <cfRule type="cellIs" dxfId="3263" priority="3214" operator="equal">
      <formula>"jan."</formula>
    </cfRule>
  </conditionalFormatting>
  <conditionalFormatting sqref="AA15">
    <cfRule type="cellIs" dxfId="3262" priority="3213" operator="equal">
      <formula>"jan."</formula>
    </cfRule>
  </conditionalFormatting>
  <conditionalFormatting sqref="AB15">
    <cfRule type="cellIs" dxfId="3261" priority="3212" operator="equal">
      <formula>"jan."</formula>
    </cfRule>
  </conditionalFormatting>
  <conditionalFormatting sqref="AA15">
    <cfRule type="cellIs" dxfId="3260" priority="3211" operator="equal">
      <formula>"jan."</formula>
    </cfRule>
  </conditionalFormatting>
  <conditionalFormatting sqref="AC15">
    <cfRule type="cellIs" dxfId="3259" priority="3210" operator="equal">
      <formula>"jan."</formula>
    </cfRule>
  </conditionalFormatting>
  <conditionalFormatting sqref="AA15">
    <cfRule type="cellIs" dxfId="3258" priority="3209" operator="equal">
      <formula>"jan."</formula>
    </cfRule>
  </conditionalFormatting>
  <conditionalFormatting sqref="AA15">
    <cfRule type="cellIs" dxfId="3257" priority="3208" operator="equal">
      <formula>"jan."</formula>
    </cfRule>
  </conditionalFormatting>
  <conditionalFormatting sqref="AA15">
    <cfRule type="cellIs" dxfId="3256" priority="3207" operator="equal">
      <formula>"jan."</formula>
    </cfRule>
  </conditionalFormatting>
  <conditionalFormatting sqref="AB15">
    <cfRule type="cellIs" dxfId="3255" priority="3206" operator="equal">
      <formula>"jan."</formula>
    </cfRule>
  </conditionalFormatting>
  <conditionalFormatting sqref="AB15">
    <cfRule type="cellIs" dxfId="3254" priority="3205" operator="equal">
      <formula>"jan."</formula>
    </cfRule>
  </conditionalFormatting>
  <conditionalFormatting sqref="AA15">
    <cfRule type="cellIs" dxfId="3253" priority="3204" operator="equal">
      <formula>"jan."</formula>
    </cfRule>
  </conditionalFormatting>
  <conditionalFormatting sqref="AB15">
    <cfRule type="cellIs" dxfId="3252" priority="3203" operator="equal">
      <formula>"jan."</formula>
    </cfRule>
  </conditionalFormatting>
  <conditionalFormatting sqref="AA15">
    <cfRule type="cellIs" dxfId="3251" priority="3202" operator="equal">
      <formula>"jan."</formula>
    </cfRule>
  </conditionalFormatting>
  <conditionalFormatting sqref="AB15">
    <cfRule type="cellIs" dxfId="3250" priority="3201" operator="equal">
      <formula>"jan."</formula>
    </cfRule>
  </conditionalFormatting>
  <conditionalFormatting sqref="AA15">
    <cfRule type="cellIs" dxfId="3249" priority="3200" operator="equal">
      <formula>"jan."</formula>
    </cfRule>
  </conditionalFormatting>
  <conditionalFormatting sqref="AC15">
    <cfRule type="cellIs" dxfId="3248" priority="3199" operator="equal">
      <formula>"jan."</formula>
    </cfRule>
  </conditionalFormatting>
  <conditionalFormatting sqref="AA15">
    <cfRule type="cellIs" dxfId="3247" priority="3198" operator="equal">
      <formula>"jan."</formula>
    </cfRule>
  </conditionalFormatting>
  <conditionalFormatting sqref="AA15">
    <cfRule type="cellIs" dxfId="3246" priority="3197" operator="equal">
      <formula>"jan."</formula>
    </cfRule>
  </conditionalFormatting>
  <conditionalFormatting sqref="AA15">
    <cfRule type="cellIs" dxfId="3245" priority="3196" operator="equal">
      <formula>"jan."</formula>
    </cfRule>
  </conditionalFormatting>
  <conditionalFormatting sqref="AB15">
    <cfRule type="cellIs" dxfId="3244" priority="3195" operator="equal">
      <formula>"jan."</formula>
    </cfRule>
  </conditionalFormatting>
  <conditionalFormatting sqref="AA15">
    <cfRule type="cellIs" dxfId="3243" priority="3194" operator="equal">
      <formula>"jan."</formula>
    </cfRule>
  </conditionalFormatting>
  <conditionalFormatting sqref="AA15">
    <cfRule type="cellIs" dxfId="3242" priority="3193" operator="equal">
      <formula>"jan."</formula>
    </cfRule>
  </conditionalFormatting>
  <conditionalFormatting sqref="AA15">
    <cfRule type="cellIs" dxfId="3241" priority="3192" operator="equal">
      <formula>"jan."</formula>
    </cfRule>
  </conditionalFormatting>
  <conditionalFormatting sqref="AB15">
    <cfRule type="cellIs" dxfId="3240" priority="3191" operator="equal">
      <formula>"jan."</formula>
    </cfRule>
  </conditionalFormatting>
  <conditionalFormatting sqref="AA15">
    <cfRule type="cellIs" dxfId="3239" priority="3190" operator="equal">
      <formula>"jan."</formula>
    </cfRule>
  </conditionalFormatting>
  <conditionalFormatting sqref="AB15">
    <cfRule type="cellIs" dxfId="3238" priority="3189" operator="equal">
      <formula>"jan."</formula>
    </cfRule>
  </conditionalFormatting>
  <conditionalFormatting sqref="AA15">
    <cfRule type="cellIs" dxfId="3237" priority="3188" operator="equal">
      <formula>"jan."</formula>
    </cfRule>
  </conditionalFormatting>
  <conditionalFormatting sqref="AB15">
    <cfRule type="cellIs" dxfId="3236" priority="3187" operator="equal">
      <formula>"jan."</formula>
    </cfRule>
  </conditionalFormatting>
  <conditionalFormatting sqref="AB15">
    <cfRule type="cellIs" dxfId="3235" priority="3185" operator="equal">
      <formula>"jan."</formula>
    </cfRule>
  </conditionalFormatting>
  <conditionalFormatting sqref="AA15">
    <cfRule type="cellIs" dxfId="3234" priority="3184" operator="equal">
      <formula>"jan."</formula>
    </cfRule>
  </conditionalFormatting>
  <conditionalFormatting sqref="AA15">
    <cfRule type="cellIs" dxfId="3233" priority="3181" operator="equal">
      <formula>"jan."</formula>
    </cfRule>
  </conditionalFormatting>
  <conditionalFormatting sqref="AB15">
    <cfRule type="cellIs" dxfId="3232" priority="3180" operator="equal">
      <formula>"jan."</formula>
    </cfRule>
  </conditionalFormatting>
  <conditionalFormatting sqref="AA15">
    <cfRule type="cellIs" dxfId="3231" priority="3179" operator="equal">
      <formula>"jan."</formula>
    </cfRule>
  </conditionalFormatting>
  <conditionalFormatting sqref="AA15">
    <cfRule type="cellIs" dxfId="3230" priority="3178" operator="equal">
      <formula>"jan."</formula>
    </cfRule>
  </conditionalFormatting>
  <conditionalFormatting sqref="AA15">
    <cfRule type="cellIs" dxfId="3229" priority="3177" operator="equal">
      <formula>"jan."</formula>
    </cfRule>
  </conditionalFormatting>
  <conditionalFormatting sqref="AB15">
    <cfRule type="cellIs" dxfId="3228" priority="3176" operator="equal">
      <formula>"jan."</formula>
    </cfRule>
  </conditionalFormatting>
  <conditionalFormatting sqref="AA15">
    <cfRule type="cellIs" dxfId="3227" priority="3175" operator="equal">
      <formula>"jan."</formula>
    </cfRule>
  </conditionalFormatting>
  <conditionalFormatting sqref="AA15">
    <cfRule type="cellIs" dxfId="3226" priority="3174" operator="equal">
      <formula>"jan."</formula>
    </cfRule>
  </conditionalFormatting>
  <conditionalFormatting sqref="AA15">
    <cfRule type="cellIs" dxfId="3225" priority="3173" operator="equal">
      <formula>"jan."</formula>
    </cfRule>
  </conditionalFormatting>
  <conditionalFormatting sqref="AA15">
    <cfRule type="cellIs" dxfId="3224" priority="3172" operator="equal">
      <formula>"jan."</formula>
    </cfRule>
  </conditionalFormatting>
  <conditionalFormatting sqref="AB15">
    <cfRule type="cellIs" dxfId="3223" priority="3171" operator="equal">
      <formula>"jan."</formula>
    </cfRule>
  </conditionalFormatting>
  <conditionalFormatting sqref="AA15">
    <cfRule type="cellIs" dxfId="3222" priority="3170" operator="equal">
      <formula>"jan."</formula>
    </cfRule>
  </conditionalFormatting>
  <conditionalFormatting sqref="AA15">
    <cfRule type="cellIs" dxfId="3221" priority="3169" operator="equal">
      <formula>"jan."</formula>
    </cfRule>
  </conditionalFormatting>
  <conditionalFormatting sqref="AC15">
    <cfRule type="cellIs" dxfId="3220" priority="3168" operator="equal">
      <formula>"jan."</formula>
    </cfRule>
  </conditionalFormatting>
  <conditionalFormatting sqref="AB15">
    <cfRule type="cellIs" dxfId="3219" priority="3167" operator="equal">
      <formula>"jan."</formula>
    </cfRule>
  </conditionalFormatting>
  <conditionalFormatting sqref="AA15">
    <cfRule type="cellIs" dxfId="3218" priority="3166" operator="equal">
      <formula>"jan."</formula>
    </cfRule>
  </conditionalFormatting>
  <conditionalFormatting sqref="AB15">
    <cfRule type="cellIs" dxfId="3217" priority="3165" operator="equal">
      <formula>"jan."</formula>
    </cfRule>
  </conditionalFormatting>
  <conditionalFormatting sqref="AA15">
    <cfRule type="cellIs" dxfId="3216" priority="3164" operator="equal">
      <formula>"jan."</formula>
    </cfRule>
  </conditionalFormatting>
  <conditionalFormatting sqref="AB15">
    <cfRule type="cellIs" dxfId="3215" priority="3163" operator="equal">
      <formula>"jan."</formula>
    </cfRule>
  </conditionalFormatting>
  <conditionalFormatting sqref="AA15">
    <cfRule type="cellIs" dxfId="3214" priority="3162" operator="equal">
      <formula>"jan."</formula>
    </cfRule>
  </conditionalFormatting>
  <conditionalFormatting sqref="AA15">
    <cfRule type="cellIs" dxfId="3213" priority="3161" operator="equal">
      <formula>"jan."</formula>
    </cfRule>
  </conditionalFormatting>
  <conditionalFormatting sqref="AA15">
    <cfRule type="cellIs" dxfId="3212" priority="3160" operator="equal">
      <formula>"jan."</formula>
    </cfRule>
  </conditionalFormatting>
  <conditionalFormatting sqref="AA15">
    <cfRule type="cellIs" dxfId="3211" priority="3159" operator="equal">
      <formula>"jan."</formula>
    </cfRule>
  </conditionalFormatting>
  <conditionalFormatting sqref="AB15">
    <cfRule type="cellIs" dxfId="3210" priority="3158" operator="equal">
      <formula>"jan."</formula>
    </cfRule>
  </conditionalFormatting>
  <conditionalFormatting sqref="AA15">
    <cfRule type="cellIs" dxfId="3209" priority="3157" operator="equal">
      <formula>"jan."</formula>
    </cfRule>
  </conditionalFormatting>
  <conditionalFormatting sqref="AA15">
    <cfRule type="cellIs" dxfId="3208" priority="3156" operator="equal">
      <formula>"jan."</formula>
    </cfRule>
  </conditionalFormatting>
  <conditionalFormatting sqref="AA15">
    <cfRule type="cellIs" dxfId="3207" priority="3155" operator="equal">
      <formula>"jan."</formula>
    </cfRule>
  </conditionalFormatting>
  <conditionalFormatting sqref="AB15">
    <cfRule type="cellIs" dxfId="3206" priority="3154" operator="equal">
      <formula>"jan."</formula>
    </cfRule>
  </conditionalFormatting>
  <conditionalFormatting sqref="AA15">
    <cfRule type="cellIs" dxfId="3205" priority="3153" operator="equal">
      <formula>"jan."</formula>
    </cfRule>
  </conditionalFormatting>
  <conditionalFormatting sqref="AA15">
    <cfRule type="cellIs" dxfId="3204" priority="3152" operator="equal">
      <formula>"jan."</formula>
    </cfRule>
  </conditionalFormatting>
  <conditionalFormatting sqref="AA15">
    <cfRule type="cellIs" dxfId="3203" priority="3151" operator="equal">
      <formula>"jan."</formula>
    </cfRule>
  </conditionalFormatting>
  <conditionalFormatting sqref="AA15">
    <cfRule type="cellIs" dxfId="3202" priority="3150" operator="equal">
      <formula>"jan."</formula>
    </cfRule>
  </conditionalFormatting>
  <conditionalFormatting sqref="AB15">
    <cfRule type="cellIs" dxfId="3201" priority="3149" operator="equal">
      <formula>"jan."</formula>
    </cfRule>
  </conditionalFormatting>
  <conditionalFormatting sqref="AA15">
    <cfRule type="cellIs" dxfId="3200" priority="3148" operator="equal">
      <formula>"jan."</formula>
    </cfRule>
  </conditionalFormatting>
  <conditionalFormatting sqref="AA15">
    <cfRule type="cellIs" dxfId="3199" priority="3147" operator="equal">
      <formula>"jan."</formula>
    </cfRule>
  </conditionalFormatting>
  <conditionalFormatting sqref="AA15">
    <cfRule type="cellIs" dxfId="3198" priority="3146" operator="equal">
      <formula>"jan."</formula>
    </cfRule>
  </conditionalFormatting>
  <conditionalFormatting sqref="AA15">
    <cfRule type="cellIs" dxfId="3197" priority="3145" operator="equal">
      <formula>"jan."</formula>
    </cfRule>
  </conditionalFormatting>
  <conditionalFormatting sqref="AA15">
    <cfRule type="cellIs" dxfId="3196" priority="3144" operator="equal">
      <formula>"jan."</formula>
    </cfRule>
  </conditionalFormatting>
  <conditionalFormatting sqref="AA15">
    <cfRule type="cellIs" dxfId="3195" priority="3143" operator="equal">
      <formula>"jan."</formula>
    </cfRule>
  </conditionalFormatting>
  <conditionalFormatting sqref="AA15">
    <cfRule type="cellIs" dxfId="3194" priority="3142" operator="equal">
      <formula>"jan."</formula>
    </cfRule>
  </conditionalFormatting>
  <conditionalFormatting sqref="AA15">
    <cfRule type="cellIs" dxfId="3193" priority="3141" operator="equal">
      <formula>"jan."</formula>
    </cfRule>
  </conditionalFormatting>
  <conditionalFormatting sqref="AB15">
    <cfRule type="cellIs" dxfId="3192" priority="3140" operator="equal">
      <formula>"jan."</formula>
    </cfRule>
  </conditionalFormatting>
  <conditionalFormatting sqref="AC15">
    <cfRule type="cellIs" dxfId="3191" priority="3139" operator="equal">
      <formula>"jan."</formula>
    </cfRule>
  </conditionalFormatting>
  <conditionalFormatting sqref="AD15">
    <cfRule type="cellIs" dxfId="3190" priority="3138" operator="equal">
      <formula>"jan."</formula>
    </cfRule>
  </conditionalFormatting>
  <conditionalFormatting sqref="AC15">
    <cfRule type="cellIs" dxfId="3189" priority="3137" operator="equal">
      <formula>"jan."</formula>
    </cfRule>
  </conditionalFormatting>
  <conditionalFormatting sqref="AB15">
    <cfRule type="cellIs" dxfId="3188" priority="3136" operator="equal">
      <formula>"jan."</formula>
    </cfRule>
  </conditionalFormatting>
  <conditionalFormatting sqref="AC15">
    <cfRule type="cellIs" dxfId="3187" priority="3135" operator="equal">
      <formula>"jan."</formula>
    </cfRule>
  </conditionalFormatting>
  <conditionalFormatting sqref="AB15">
    <cfRule type="cellIs" dxfId="3186" priority="3134" operator="equal">
      <formula>"jan."</formula>
    </cfRule>
  </conditionalFormatting>
  <conditionalFormatting sqref="AC15">
    <cfRule type="cellIs" dxfId="3185" priority="3133" operator="equal">
      <formula>"jan."</formula>
    </cfRule>
  </conditionalFormatting>
  <conditionalFormatting sqref="AA15">
    <cfRule type="cellIs" dxfId="3184" priority="3132" operator="equal">
      <formula>"jan."</formula>
    </cfRule>
  </conditionalFormatting>
  <conditionalFormatting sqref="AB15">
    <cfRule type="cellIs" dxfId="3183" priority="3131" operator="equal">
      <formula>"jan."</formula>
    </cfRule>
  </conditionalFormatting>
  <conditionalFormatting sqref="AB15">
    <cfRule type="cellIs" dxfId="3182" priority="3130" operator="equal">
      <formula>"jan."</formula>
    </cfRule>
  </conditionalFormatting>
  <conditionalFormatting sqref="AA15">
    <cfRule type="cellIs" dxfId="3181" priority="3129" operator="equal">
      <formula>"jan."</formula>
    </cfRule>
  </conditionalFormatting>
  <conditionalFormatting sqref="AB15">
    <cfRule type="cellIs" dxfId="3180" priority="3128" operator="equal">
      <formula>"jan."</formula>
    </cfRule>
  </conditionalFormatting>
  <conditionalFormatting sqref="AA15">
    <cfRule type="cellIs" dxfId="3179" priority="3127" operator="equal">
      <formula>"jan."</formula>
    </cfRule>
  </conditionalFormatting>
  <conditionalFormatting sqref="AB15">
    <cfRule type="cellIs" dxfId="3178" priority="3126" operator="equal">
      <formula>"jan."</formula>
    </cfRule>
  </conditionalFormatting>
  <conditionalFormatting sqref="AA15">
    <cfRule type="cellIs" dxfId="3177" priority="3125" operator="equal">
      <formula>"jan."</formula>
    </cfRule>
  </conditionalFormatting>
  <conditionalFormatting sqref="AC15">
    <cfRule type="cellIs" dxfId="3176" priority="3124" operator="equal">
      <formula>"jan."</formula>
    </cfRule>
  </conditionalFormatting>
  <conditionalFormatting sqref="AB15">
    <cfRule type="cellIs" dxfId="3175" priority="3123" operator="equal">
      <formula>"jan."</formula>
    </cfRule>
  </conditionalFormatting>
  <conditionalFormatting sqref="AA15">
    <cfRule type="cellIs" dxfId="3174" priority="3122" operator="equal">
      <formula>"jan."</formula>
    </cfRule>
  </conditionalFormatting>
  <conditionalFormatting sqref="AB15">
    <cfRule type="cellIs" dxfId="3173" priority="3121" operator="equal">
      <formula>"jan."</formula>
    </cfRule>
  </conditionalFormatting>
  <conditionalFormatting sqref="AA15">
    <cfRule type="cellIs" dxfId="3172" priority="3120" operator="equal">
      <formula>"jan."</formula>
    </cfRule>
  </conditionalFormatting>
  <conditionalFormatting sqref="AA15">
    <cfRule type="cellIs" dxfId="3171" priority="3118" operator="equal">
      <formula>"jan."</formula>
    </cfRule>
  </conditionalFormatting>
  <conditionalFormatting sqref="AC15">
    <cfRule type="cellIs" dxfId="3170" priority="3117" operator="equal">
      <formula>"jan."</formula>
    </cfRule>
  </conditionalFormatting>
  <conditionalFormatting sqref="AA15">
    <cfRule type="cellIs" dxfId="3169" priority="3116" operator="equal">
      <formula>"jan."</formula>
    </cfRule>
  </conditionalFormatting>
  <conditionalFormatting sqref="AA15">
    <cfRule type="cellIs" dxfId="3168" priority="3115" operator="equal">
      <formula>"jan."</formula>
    </cfRule>
  </conditionalFormatting>
  <conditionalFormatting sqref="AA15">
    <cfRule type="cellIs" dxfId="3167" priority="3114" operator="equal">
      <formula>"jan."</formula>
    </cfRule>
  </conditionalFormatting>
  <conditionalFormatting sqref="AB15">
    <cfRule type="cellIs" dxfId="3166" priority="3113" operator="equal">
      <formula>"jan."</formula>
    </cfRule>
  </conditionalFormatting>
  <conditionalFormatting sqref="AB15">
    <cfRule type="cellIs" dxfId="3165" priority="3112" operator="equal">
      <formula>"jan."</formula>
    </cfRule>
  </conditionalFormatting>
  <conditionalFormatting sqref="AA15">
    <cfRule type="cellIs" dxfId="3164" priority="3111" operator="equal">
      <formula>"jan."</formula>
    </cfRule>
  </conditionalFormatting>
  <conditionalFormatting sqref="AB15">
    <cfRule type="cellIs" dxfId="3163" priority="3110" operator="equal">
      <formula>"jan."</formula>
    </cfRule>
  </conditionalFormatting>
  <conditionalFormatting sqref="AA15">
    <cfRule type="cellIs" dxfId="3162" priority="3109" operator="equal">
      <formula>"jan."</formula>
    </cfRule>
  </conditionalFormatting>
  <conditionalFormatting sqref="AB15">
    <cfRule type="cellIs" dxfId="3161" priority="3108" operator="equal">
      <formula>"jan."</formula>
    </cfRule>
  </conditionalFormatting>
  <conditionalFormatting sqref="AA15">
    <cfRule type="cellIs" dxfId="3160" priority="3107" operator="equal">
      <formula>"jan."</formula>
    </cfRule>
  </conditionalFormatting>
  <conditionalFormatting sqref="AC15">
    <cfRule type="cellIs" dxfId="3159" priority="3106" operator="equal">
      <formula>"jan."</formula>
    </cfRule>
  </conditionalFormatting>
  <conditionalFormatting sqref="AA15">
    <cfRule type="cellIs" dxfId="3158" priority="3105" operator="equal">
      <formula>"jan."</formula>
    </cfRule>
  </conditionalFormatting>
  <conditionalFormatting sqref="AA15">
    <cfRule type="cellIs" dxfId="3157" priority="3104" operator="equal">
      <formula>"jan."</formula>
    </cfRule>
  </conditionalFormatting>
  <conditionalFormatting sqref="AA15">
    <cfRule type="cellIs" dxfId="3156" priority="3103" operator="equal">
      <formula>"jan."</formula>
    </cfRule>
  </conditionalFormatting>
  <conditionalFormatting sqref="AB15">
    <cfRule type="cellIs" dxfId="3155" priority="3102" operator="equal">
      <formula>"jan."</formula>
    </cfRule>
  </conditionalFormatting>
  <conditionalFormatting sqref="AA15">
    <cfRule type="cellIs" dxfId="3154" priority="3101" operator="equal">
      <formula>"jan."</formula>
    </cfRule>
  </conditionalFormatting>
  <conditionalFormatting sqref="AA15">
    <cfRule type="cellIs" dxfId="3153" priority="3100" operator="equal">
      <formula>"jan."</formula>
    </cfRule>
  </conditionalFormatting>
  <conditionalFormatting sqref="AA15">
    <cfRule type="cellIs" dxfId="3152" priority="3099" operator="equal">
      <formula>"jan."</formula>
    </cfRule>
  </conditionalFormatting>
  <conditionalFormatting sqref="AB15">
    <cfRule type="cellIs" dxfId="3151" priority="3098" operator="equal">
      <formula>"jan."</formula>
    </cfRule>
  </conditionalFormatting>
  <conditionalFormatting sqref="AA15">
    <cfRule type="cellIs" dxfId="3150" priority="3097" operator="equal">
      <formula>"jan."</formula>
    </cfRule>
  </conditionalFormatting>
  <conditionalFormatting sqref="AB15">
    <cfRule type="cellIs" dxfId="3149" priority="3096" operator="equal">
      <formula>"jan."</formula>
    </cfRule>
  </conditionalFormatting>
  <conditionalFormatting sqref="AA15">
    <cfRule type="cellIs" dxfId="3148" priority="3095" operator="equal">
      <formula>"jan."</formula>
    </cfRule>
  </conditionalFormatting>
  <conditionalFormatting sqref="AB15">
    <cfRule type="cellIs" dxfId="3147" priority="3094" operator="equal">
      <formula>"jan."</formula>
    </cfRule>
  </conditionalFormatting>
  <conditionalFormatting sqref="AB15">
    <cfRule type="cellIs" dxfId="3146" priority="3092" operator="equal">
      <formula>"jan."</formula>
    </cfRule>
  </conditionalFormatting>
  <conditionalFormatting sqref="AA15">
    <cfRule type="cellIs" dxfId="3145" priority="3091" operator="equal">
      <formula>"jan."</formula>
    </cfRule>
  </conditionalFormatting>
  <conditionalFormatting sqref="AA15">
    <cfRule type="cellIs" dxfId="3144" priority="3090" operator="equal">
      <formula>"jan."</formula>
    </cfRule>
  </conditionalFormatting>
  <conditionalFormatting sqref="AA15">
    <cfRule type="cellIs" dxfId="3143" priority="3089" operator="equal">
      <formula>"jan."</formula>
    </cfRule>
  </conditionalFormatting>
  <conditionalFormatting sqref="AB15">
    <cfRule type="cellIs" dxfId="3142" priority="3087" operator="equal">
      <formula>"jan."</formula>
    </cfRule>
  </conditionalFormatting>
  <conditionalFormatting sqref="AA15">
    <cfRule type="cellIs" dxfId="3141" priority="3084" operator="equal">
      <formula>"jan."</formula>
    </cfRule>
  </conditionalFormatting>
  <conditionalFormatting sqref="AB15">
    <cfRule type="cellIs" dxfId="3140" priority="3083" operator="equal">
      <formula>"jan."</formula>
    </cfRule>
  </conditionalFormatting>
  <conditionalFormatting sqref="AA15">
    <cfRule type="cellIs" dxfId="3139" priority="3082" operator="equal">
      <formula>"jan."</formula>
    </cfRule>
  </conditionalFormatting>
  <conditionalFormatting sqref="AA15">
    <cfRule type="cellIs" dxfId="3138" priority="3081" operator="equal">
      <formula>"jan."</formula>
    </cfRule>
  </conditionalFormatting>
  <conditionalFormatting sqref="AA15">
    <cfRule type="cellIs" dxfId="3137" priority="3080" operator="equal">
      <formula>"jan."</formula>
    </cfRule>
  </conditionalFormatting>
  <conditionalFormatting sqref="AA15">
    <cfRule type="cellIs" dxfId="3136" priority="3079" operator="equal">
      <formula>"jan."</formula>
    </cfRule>
  </conditionalFormatting>
  <conditionalFormatting sqref="AB15">
    <cfRule type="cellIs" dxfId="3135" priority="3078" operator="equal">
      <formula>"jan."</formula>
    </cfRule>
  </conditionalFormatting>
  <conditionalFormatting sqref="AA15">
    <cfRule type="cellIs" dxfId="3134" priority="3077" operator="equal">
      <formula>"jan."</formula>
    </cfRule>
  </conditionalFormatting>
  <conditionalFormatting sqref="AA15">
    <cfRule type="cellIs" dxfId="3133" priority="3076" operator="equal">
      <formula>"jan."</formula>
    </cfRule>
  </conditionalFormatting>
  <conditionalFormatting sqref="AC15">
    <cfRule type="cellIs" dxfId="3132" priority="3075" operator="equal">
      <formula>"jan."</formula>
    </cfRule>
  </conditionalFormatting>
  <conditionalFormatting sqref="AB15">
    <cfRule type="cellIs" dxfId="3131" priority="3074" operator="equal">
      <formula>"jan."</formula>
    </cfRule>
  </conditionalFormatting>
  <conditionalFormatting sqref="AA15">
    <cfRule type="cellIs" dxfId="3130" priority="3073" operator="equal">
      <formula>"jan."</formula>
    </cfRule>
  </conditionalFormatting>
  <conditionalFormatting sqref="AB15">
    <cfRule type="cellIs" dxfId="3129" priority="3072" operator="equal">
      <formula>"jan."</formula>
    </cfRule>
  </conditionalFormatting>
  <conditionalFormatting sqref="AA15">
    <cfRule type="cellIs" dxfId="3128" priority="3071" operator="equal">
      <formula>"jan."</formula>
    </cfRule>
  </conditionalFormatting>
  <conditionalFormatting sqref="AB15">
    <cfRule type="cellIs" dxfId="3127" priority="3070" operator="equal">
      <formula>"jan."</formula>
    </cfRule>
  </conditionalFormatting>
  <conditionalFormatting sqref="AA15">
    <cfRule type="cellIs" dxfId="3126" priority="3069" operator="equal">
      <formula>"jan."</formula>
    </cfRule>
  </conditionalFormatting>
  <conditionalFormatting sqref="AA15">
    <cfRule type="cellIs" dxfId="3125" priority="3068" operator="equal">
      <formula>"jan."</formula>
    </cfRule>
  </conditionalFormatting>
  <conditionalFormatting sqref="AA15">
    <cfRule type="cellIs" dxfId="3124" priority="3067" operator="equal">
      <formula>"jan."</formula>
    </cfRule>
  </conditionalFormatting>
  <conditionalFormatting sqref="AA15">
    <cfRule type="cellIs" dxfId="3123" priority="3066" operator="equal">
      <formula>"jan."</formula>
    </cfRule>
  </conditionalFormatting>
  <conditionalFormatting sqref="AB15">
    <cfRule type="cellIs" dxfId="3122" priority="3065" operator="equal">
      <formula>"jan."</formula>
    </cfRule>
  </conditionalFormatting>
  <conditionalFormatting sqref="AA15">
    <cfRule type="cellIs" dxfId="3121" priority="3064" operator="equal">
      <formula>"jan."</formula>
    </cfRule>
  </conditionalFormatting>
  <conditionalFormatting sqref="AA15">
    <cfRule type="cellIs" dxfId="3120" priority="3063" operator="equal">
      <formula>"jan."</formula>
    </cfRule>
  </conditionalFormatting>
  <conditionalFormatting sqref="AA15">
    <cfRule type="cellIs" dxfId="3119" priority="3062" operator="equal">
      <formula>"jan."</formula>
    </cfRule>
  </conditionalFormatting>
  <conditionalFormatting sqref="AA15">
    <cfRule type="cellIs" dxfId="3118" priority="3060" operator="equal">
      <formula>"jan."</formula>
    </cfRule>
  </conditionalFormatting>
  <conditionalFormatting sqref="AA15">
    <cfRule type="cellIs" dxfId="3117" priority="3059" operator="equal">
      <formula>"jan."</formula>
    </cfRule>
  </conditionalFormatting>
  <conditionalFormatting sqref="AA15">
    <cfRule type="cellIs" dxfId="3116" priority="3058" operator="equal">
      <formula>"jan."</formula>
    </cfRule>
  </conditionalFormatting>
  <conditionalFormatting sqref="AA15">
    <cfRule type="cellIs" dxfId="3115" priority="3057" operator="equal">
      <formula>"jan."</formula>
    </cfRule>
  </conditionalFormatting>
  <conditionalFormatting sqref="AB15">
    <cfRule type="cellIs" dxfId="3114" priority="3056" operator="equal">
      <formula>"jan."</formula>
    </cfRule>
  </conditionalFormatting>
  <conditionalFormatting sqref="AA15">
    <cfRule type="cellIs" dxfId="3113" priority="3055" operator="equal">
      <formula>"jan."</formula>
    </cfRule>
  </conditionalFormatting>
  <conditionalFormatting sqref="AA15">
    <cfRule type="cellIs" dxfId="3112" priority="3054" operator="equal">
      <formula>"jan."</formula>
    </cfRule>
  </conditionalFormatting>
  <conditionalFormatting sqref="AA15">
    <cfRule type="cellIs" dxfId="3111" priority="3053" operator="equal">
      <formula>"jan."</formula>
    </cfRule>
  </conditionalFormatting>
  <conditionalFormatting sqref="AA15">
    <cfRule type="cellIs" dxfId="3110" priority="3052" operator="equal">
      <formula>"jan."</formula>
    </cfRule>
  </conditionalFormatting>
  <conditionalFormatting sqref="AA15">
    <cfRule type="cellIs" dxfId="3109" priority="3051" operator="equal">
      <formula>"jan."</formula>
    </cfRule>
  </conditionalFormatting>
  <conditionalFormatting sqref="AA15">
    <cfRule type="cellIs" dxfId="3108" priority="3050" operator="equal">
      <formula>"jan."</formula>
    </cfRule>
  </conditionalFormatting>
  <conditionalFormatting sqref="AA15">
    <cfRule type="cellIs" dxfId="3107" priority="3049" operator="equal">
      <formula>"jan."</formula>
    </cfRule>
  </conditionalFormatting>
  <conditionalFormatting sqref="AA15">
    <cfRule type="cellIs" dxfId="3106" priority="3048" operator="equal">
      <formula>"jan."</formula>
    </cfRule>
  </conditionalFormatting>
  <conditionalFormatting sqref="AB15">
    <cfRule type="cellIs" dxfId="3105" priority="3047" operator="equal">
      <formula>"jan."</formula>
    </cfRule>
  </conditionalFormatting>
  <conditionalFormatting sqref="AC15">
    <cfRule type="cellIs" dxfId="3104" priority="3046" operator="equal">
      <formula>"jan."</formula>
    </cfRule>
  </conditionalFormatting>
  <conditionalFormatting sqref="AD15">
    <cfRule type="cellIs" dxfId="3103" priority="3045" operator="equal">
      <formula>"jan."</formula>
    </cfRule>
  </conditionalFormatting>
  <conditionalFormatting sqref="AB15">
    <cfRule type="cellIs" dxfId="3102" priority="3044" operator="equal">
      <formula>"jan."</formula>
    </cfRule>
  </conditionalFormatting>
  <conditionalFormatting sqref="AA15">
    <cfRule type="cellIs" dxfId="3101" priority="3043" operator="equal">
      <formula>"jan."</formula>
    </cfRule>
  </conditionalFormatting>
  <conditionalFormatting sqref="AB15">
    <cfRule type="cellIs" dxfId="3100" priority="3042" operator="equal">
      <formula>"jan."</formula>
    </cfRule>
  </conditionalFormatting>
  <conditionalFormatting sqref="AA15">
    <cfRule type="cellIs" dxfId="3099" priority="3041" operator="equal">
      <formula>"jan."</formula>
    </cfRule>
  </conditionalFormatting>
  <conditionalFormatting sqref="AB15">
    <cfRule type="cellIs" dxfId="3098" priority="3040" operator="equal">
      <formula>"jan."</formula>
    </cfRule>
  </conditionalFormatting>
  <conditionalFormatting sqref="AA15">
    <cfRule type="cellIs" dxfId="3097" priority="3039" operator="equal">
      <formula>"jan."</formula>
    </cfRule>
  </conditionalFormatting>
  <conditionalFormatting sqref="AA15">
    <cfRule type="cellIs" dxfId="3096" priority="3038" operator="equal">
      <formula>"jan."</formula>
    </cfRule>
  </conditionalFormatting>
  <conditionalFormatting sqref="AA15">
    <cfRule type="cellIs" dxfId="3095" priority="3037" operator="equal">
      <formula>"jan."</formula>
    </cfRule>
  </conditionalFormatting>
  <conditionalFormatting sqref="AB15">
    <cfRule type="cellIs" dxfId="3094" priority="3035" operator="equal">
      <formula>"jan."</formula>
    </cfRule>
  </conditionalFormatting>
  <conditionalFormatting sqref="AA15">
    <cfRule type="cellIs" dxfId="3093" priority="3034" operator="equal">
      <formula>"jan."</formula>
    </cfRule>
  </conditionalFormatting>
  <conditionalFormatting sqref="AA15">
    <cfRule type="cellIs" dxfId="3092" priority="3033" operator="equal">
      <formula>"jan."</formula>
    </cfRule>
  </conditionalFormatting>
  <conditionalFormatting sqref="AB15">
    <cfRule type="cellIs" dxfId="3091" priority="3031" operator="equal">
      <formula>"jan."</formula>
    </cfRule>
  </conditionalFormatting>
  <conditionalFormatting sqref="AA15">
    <cfRule type="cellIs" dxfId="3090" priority="3030" operator="equal">
      <formula>"jan."</formula>
    </cfRule>
  </conditionalFormatting>
  <conditionalFormatting sqref="AA15">
    <cfRule type="cellIs" dxfId="3089" priority="3029" operator="equal">
      <formula>"jan."</formula>
    </cfRule>
  </conditionalFormatting>
  <conditionalFormatting sqref="AA15">
    <cfRule type="cellIs" dxfId="3088" priority="3028" operator="equal">
      <formula>"jan."</formula>
    </cfRule>
  </conditionalFormatting>
  <conditionalFormatting sqref="AA15">
    <cfRule type="cellIs" dxfId="3087" priority="3027" operator="equal">
      <formula>"jan."</formula>
    </cfRule>
  </conditionalFormatting>
  <conditionalFormatting sqref="AB15">
    <cfRule type="cellIs" dxfId="3086" priority="3026" operator="equal">
      <formula>"jan."</formula>
    </cfRule>
  </conditionalFormatting>
  <conditionalFormatting sqref="AA15">
    <cfRule type="cellIs" dxfId="3085" priority="3025" operator="equal">
      <formula>"jan."</formula>
    </cfRule>
  </conditionalFormatting>
  <conditionalFormatting sqref="AA15">
    <cfRule type="cellIs" dxfId="3084" priority="3023" operator="equal">
      <formula>"jan."</formula>
    </cfRule>
  </conditionalFormatting>
  <conditionalFormatting sqref="AA15">
    <cfRule type="cellIs" dxfId="3083" priority="3022" operator="equal">
      <formula>"jan."</formula>
    </cfRule>
  </conditionalFormatting>
  <conditionalFormatting sqref="AA15">
    <cfRule type="cellIs" dxfId="3082" priority="3020" operator="equal">
      <formula>"jan."</formula>
    </cfRule>
  </conditionalFormatting>
  <conditionalFormatting sqref="AA15">
    <cfRule type="cellIs" dxfId="3081" priority="3019" operator="equal">
      <formula>"jan."</formula>
    </cfRule>
  </conditionalFormatting>
  <conditionalFormatting sqref="AA15">
    <cfRule type="cellIs" dxfId="3080" priority="3018" operator="equal">
      <formula>"jan."</formula>
    </cfRule>
  </conditionalFormatting>
  <conditionalFormatting sqref="AB15">
    <cfRule type="cellIs" dxfId="3079" priority="3017" operator="equal">
      <formula>"jan."</formula>
    </cfRule>
  </conditionalFormatting>
  <conditionalFormatting sqref="AA15">
    <cfRule type="cellIs" dxfId="3078" priority="3016" operator="equal">
      <formula>"jan."</formula>
    </cfRule>
  </conditionalFormatting>
  <conditionalFormatting sqref="AA15">
    <cfRule type="cellIs" dxfId="3077" priority="3015" operator="equal">
      <formula>"jan."</formula>
    </cfRule>
  </conditionalFormatting>
  <conditionalFormatting sqref="AA15">
    <cfRule type="cellIs" dxfId="3076" priority="3014" operator="equal">
      <formula>"jan."</formula>
    </cfRule>
  </conditionalFormatting>
  <conditionalFormatting sqref="AA15">
    <cfRule type="cellIs" dxfId="3075" priority="3013" operator="equal">
      <formula>"jan."</formula>
    </cfRule>
  </conditionalFormatting>
  <conditionalFormatting sqref="AA15">
    <cfRule type="cellIs" dxfId="3074" priority="3012" operator="equal">
      <formula>"jan."</formula>
    </cfRule>
  </conditionalFormatting>
  <conditionalFormatting sqref="AA15">
    <cfRule type="cellIs" dxfId="3073" priority="3011" operator="equal">
      <formula>"jan."</formula>
    </cfRule>
  </conditionalFormatting>
  <conditionalFormatting sqref="AA15">
    <cfRule type="cellIs" dxfId="3072" priority="3010" operator="equal">
      <formula>"jan."</formula>
    </cfRule>
  </conditionalFormatting>
  <conditionalFormatting sqref="AB15">
    <cfRule type="cellIs" dxfId="3071" priority="3009" operator="equal">
      <formula>"jan."</formula>
    </cfRule>
  </conditionalFormatting>
  <conditionalFormatting sqref="AC15">
    <cfRule type="cellIs" dxfId="3070" priority="3008" operator="equal">
      <formula>"jan."</formula>
    </cfRule>
  </conditionalFormatting>
  <conditionalFormatting sqref="AC15">
    <cfRule type="cellIs" dxfId="3069" priority="3007" operator="equal">
      <formula>"jan."</formula>
    </cfRule>
  </conditionalFormatting>
  <conditionalFormatting sqref="AB15">
    <cfRule type="cellIs" dxfId="3068" priority="3006" operator="equal">
      <formula>"jan."</formula>
    </cfRule>
  </conditionalFormatting>
  <conditionalFormatting sqref="AC15">
    <cfRule type="cellIs" dxfId="3067" priority="3005" operator="equal">
      <formula>"jan."</formula>
    </cfRule>
  </conditionalFormatting>
  <conditionalFormatting sqref="AB15">
    <cfRule type="cellIs" dxfId="3066" priority="3004" operator="equal">
      <formula>"jan."</formula>
    </cfRule>
  </conditionalFormatting>
  <conditionalFormatting sqref="AC15">
    <cfRule type="cellIs" dxfId="3065" priority="3003" operator="equal">
      <formula>"jan."</formula>
    </cfRule>
  </conditionalFormatting>
  <conditionalFormatting sqref="AA15">
    <cfRule type="cellIs" dxfId="3064" priority="3002" operator="equal">
      <formula>"jan."</formula>
    </cfRule>
  </conditionalFormatting>
  <conditionalFormatting sqref="AB15">
    <cfRule type="cellIs" dxfId="3063" priority="3001" operator="equal">
      <formula>"jan."</formula>
    </cfRule>
  </conditionalFormatting>
  <conditionalFormatting sqref="AB15">
    <cfRule type="cellIs" dxfId="3062" priority="3000" operator="equal">
      <formula>"jan."</formula>
    </cfRule>
  </conditionalFormatting>
  <conditionalFormatting sqref="AA15">
    <cfRule type="cellIs" dxfId="3061" priority="2999" operator="equal">
      <formula>"jan."</formula>
    </cfRule>
  </conditionalFormatting>
  <conditionalFormatting sqref="AB15">
    <cfRule type="cellIs" dxfId="3060" priority="2998" operator="equal">
      <formula>"jan."</formula>
    </cfRule>
  </conditionalFormatting>
  <conditionalFormatting sqref="AA15">
    <cfRule type="cellIs" dxfId="3059" priority="2997" operator="equal">
      <formula>"jan."</formula>
    </cfRule>
  </conditionalFormatting>
  <conditionalFormatting sqref="AB15">
    <cfRule type="cellIs" dxfId="3058" priority="2996" operator="equal">
      <formula>"jan."</formula>
    </cfRule>
  </conditionalFormatting>
  <conditionalFormatting sqref="AA15">
    <cfRule type="cellIs" dxfId="3057" priority="2995" operator="equal">
      <formula>"jan."</formula>
    </cfRule>
  </conditionalFormatting>
  <conditionalFormatting sqref="AC15">
    <cfRule type="cellIs" dxfId="3056" priority="2994" operator="equal">
      <formula>"jan."</formula>
    </cfRule>
  </conditionalFormatting>
  <conditionalFormatting sqref="AB15">
    <cfRule type="cellIs" dxfId="3055" priority="2993" operator="equal">
      <formula>"jan."</formula>
    </cfRule>
  </conditionalFormatting>
  <conditionalFormatting sqref="AA15">
    <cfRule type="cellIs" dxfId="3054" priority="2992" operator="equal">
      <formula>"jan."</formula>
    </cfRule>
  </conditionalFormatting>
  <conditionalFormatting sqref="AB15">
    <cfRule type="cellIs" dxfId="3053" priority="2991" operator="equal">
      <formula>"jan."</formula>
    </cfRule>
  </conditionalFormatting>
  <conditionalFormatting sqref="AA15">
    <cfRule type="cellIs" dxfId="3052" priority="2990" operator="equal">
      <formula>"jan."</formula>
    </cfRule>
  </conditionalFormatting>
  <conditionalFormatting sqref="AB15">
    <cfRule type="cellIs" dxfId="3051" priority="2989" operator="equal">
      <formula>"jan."</formula>
    </cfRule>
  </conditionalFormatting>
  <conditionalFormatting sqref="AA15">
    <cfRule type="cellIs" dxfId="3050" priority="2988" operator="equal">
      <formula>"jan."</formula>
    </cfRule>
  </conditionalFormatting>
  <conditionalFormatting sqref="AC15">
    <cfRule type="cellIs" dxfId="3049" priority="2987" operator="equal">
      <formula>"jan."</formula>
    </cfRule>
  </conditionalFormatting>
  <conditionalFormatting sqref="AA15">
    <cfRule type="cellIs" dxfId="3048" priority="2986" operator="equal">
      <formula>"jan."</formula>
    </cfRule>
  </conditionalFormatting>
  <conditionalFormatting sqref="AA15">
    <cfRule type="cellIs" dxfId="3047" priority="2985" operator="equal">
      <formula>"jan."</formula>
    </cfRule>
  </conditionalFormatting>
  <conditionalFormatting sqref="AA15">
    <cfRule type="cellIs" dxfId="3046" priority="2984" operator="equal">
      <formula>"jan."</formula>
    </cfRule>
  </conditionalFormatting>
  <conditionalFormatting sqref="AB15">
    <cfRule type="cellIs" dxfId="3045" priority="2983" operator="equal">
      <formula>"jan."</formula>
    </cfRule>
  </conditionalFormatting>
  <conditionalFormatting sqref="AB15">
    <cfRule type="cellIs" dxfId="3044" priority="2982" operator="equal">
      <formula>"jan."</formula>
    </cfRule>
  </conditionalFormatting>
  <conditionalFormatting sqref="AA15">
    <cfRule type="cellIs" dxfId="3043" priority="2981" operator="equal">
      <formula>"jan."</formula>
    </cfRule>
  </conditionalFormatting>
  <conditionalFormatting sqref="AB15">
    <cfRule type="cellIs" dxfId="3042" priority="2980" operator="equal">
      <formula>"jan."</formula>
    </cfRule>
  </conditionalFormatting>
  <conditionalFormatting sqref="AA15">
    <cfRule type="cellIs" dxfId="3041" priority="2979" operator="equal">
      <formula>"jan."</formula>
    </cfRule>
  </conditionalFormatting>
  <conditionalFormatting sqref="AB15">
    <cfRule type="cellIs" dxfId="3040" priority="2978" operator="equal">
      <formula>"jan."</formula>
    </cfRule>
  </conditionalFormatting>
  <conditionalFormatting sqref="AA15">
    <cfRule type="cellIs" dxfId="3039" priority="2977" operator="equal">
      <formula>"jan."</formula>
    </cfRule>
  </conditionalFormatting>
  <conditionalFormatting sqref="AC15">
    <cfRule type="cellIs" dxfId="3038" priority="2976" operator="equal">
      <formula>"jan."</formula>
    </cfRule>
  </conditionalFormatting>
  <conditionalFormatting sqref="AA15">
    <cfRule type="cellIs" dxfId="3037" priority="2975" operator="equal">
      <formula>"jan."</formula>
    </cfRule>
  </conditionalFormatting>
  <conditionalFormatting sqref="AA15">
    <cfRule type="cellIs" dxfId="3036" priority="2974" operator="equal">
      <formula>"jan."</formula>
    </cfRule>
  </conditionalFormatting>
  <conditionalFormatting sqref="AA15">
    <cfRule type="cellIs" dxfId="3035" priority="2973" operator="equal">
      <formula>"jan."</formula>
    </cfRule>
  </conditionalFormatting>
  <conditionalFormatting sqref="AB15">
    <cfRule type="cellIs" dxfId="3034" priority="2972" operator="equal">
      <formula>"jan."</formula>
    </cfRule>
  </conditionalFormatting>
  <conditionalFormatting sqref="AA15">
    <cfRule type="cellIs" dxfId="3033" priority="2971" operator="equal">
      <formula>"jan."</formula>
    </cfRule>
  </conditionalFormatting>
  <conditionalFormatting sqref="AA15">
    <cfRule type="cellIs" dxfId="3032" priority="2970" operator="equal">
      <formula>"jan."</formula>
    </cfRule>
  </conditionalFormatting>
  <conditionalFormatting sqref="AA15">
    <cfRule type="cellIs" dxfId="3031" priority="2969" operator="equal">
      <formula>"jan."</formula>
    </cfRule>
  </conditionalFormatting>
  <conditionalFormatting sqref="AB15">
    <cfRule type="cellIs" dxfId="3030" priority="2968" operator="equal">
      <formula>"jan."</formula>
    </cfRule>
  </conditionalFormatting>
  <conditionalFormatting sqref="AA15">
    <cfRule type="cellIs" dxfId="3029" priority="2967" operator="equal">
      <formula>"jan."</formula>
    </cfRule>
  </conditionalFormatting>
  <conditionalFormatting sqref="AB15">
    <cfRule type="cellIs" dxfId="3028" priority="2966" operator="equal">
      <formula>"jan."</formula>
    </cfRule>
  </conditionalFormatting>
  <conditionalFormatting sqref="AA15">
    <cfRule type="cellIs" dxfId="3027" priority="2965" operator="equal">
      <formula>"jan."</formula>
    </cfRule>
  </conditionalFormatting>
  <conditionalFormatting sqref="AB15">
    <cfRule type="cellIs" dxfId="3026" priority="2964" operator="equal">
      <formula>"jan."</formula>
    </cfRule>
  </conditionalFormatting>
  <conditionalFormatting sqref="AA15">
    <cfRule type="cellIs" dxfId="3025" priority="2963" operator="equal">
      <formula>"jan."</formula>
    </cfRule>
  </conditionalFormatting>
  <conditionalFormatting sqref="AB15">
    <cfRule type="cellIs" dxfId="3024" priority="2962" operator="equal">
      <formula>"jan."</formula>
    </cfRule>
  </conditionalFormatting>
  <conditionalFormatting sqref="AA15">
    <cfRule type="cellIs" dxfId="3023" priority="2961" operator="equal">
      <formula>"jan."</formula>
    </cfRule>
  </conditionalFormatting>
  <conditionalFormatting sqref="AA15">
    <cfRule type="cellIs" dxfId="3022" priority="2960" operator="equal">
      <formula>"jan."</formula>
    </cfRule>
  </conditionalFormatting>
  <conditionalFormatting sqref="AA15">
    <cfRule type="cellIs" dxfId="3021" priority="2959" operator="equal">
      <formula>"jan."</formula>
    </cfRule>
  </conditionalFormatting>
  <conditionalFormatting sqref="AA15">
    <cfRule type="cellIs" dxfId="3020" priority="2958" operator="equal">
      <formula>"jan."</formula>
    </cfRule>
  </conditionalFormatting>
  <conditionalFormatting sqref="AB15">
    <cfRule type="cellIs" dxfId="3019" priority="2957" operator="equal">
      <formula>"jan."</formula>
    </cfRule>
  </conditionalFormatting>
  <conditionalFormatting sqref="AA15">
    <cfRule type="cellIs" dxfId="3018" priority="2956" operator="equal">
      <formula>"jan."</formula>
    </cfRule>
  </conditionalFormatting>
  <conditionalFormatting sqref="AA15">
    <cfRule type="cellIs" dxfId="3017" priority="2955" operator="equal">
      <formula>"jan."</formula>
    </cfRule>
  </conditionalFormatting>
  <conditionalFormatting sqref="AA15">
    <cfRule type="cellIs" dxfId="3016" priority="2954" operator="equal">
      <formula>"jan."</formula>
    </cfRule>
  </conditionalFormatting>
  <conditionalFormatting sqref="AB15">
    <cfRule type="cellIs" dxfId="3015" priority="2953" operator="equal">
      <formula>"jan."</formula>
    </cfRule>
  </conditionalFormatting>
  <conditionalFormatting sqref="AA15">
    <cfRule type="cellIs" dxfId="3014" priority="2952" operator="equal">
      <formula>"jan."</formula>
    </cfRule>
  </conditionalFormatting>
  <conditionalFormatting sqref="AA15">
    <cfRule type="cellIs" dxfId="3013" priority="2951" operator="equal">
      <formula>"jan."</formula>
    </cfRule>
  </conditionalFormatting>
  <conditionalFormatting sqref="AA15">
    <cfRule type="cellIs" dxfId="3012" priority="2950" operator="equal">
      <formula>"jan."</formula>
    </cfRule>
  </conditionalFormatting>
  <conditionalFormatting sqref="AA15">
    <cfRule type="cellIs" dxfId="3011" priority="2949" operator="equal">
      <formula>"jan."</formula>
    </cfRule>
  </conditionalFormatting>
  <conditionalFormatting sqref="AB15">
    <cfRule type="cellIs" dxfId="3010" priority="2948" operator="equal">
      <formula>"jan."</formula>
    </cfRule>
  </conditionalFormatting>
  <conditionalFormatting sqref="AA15">
    <cfRule type="cellIs" dxfId="3009" priority="2947" operator="equal">
      <formula>"jan."</formula>
    </cfRule>
  </conditionalFormatting>
  <conditionalFormatting sqref="AC15">
    <cfRule type="cellIs" dxfId="3008" priority="2945" operator="equal">
      <formula>"jan."</formula>
    </cfRule>
  </conditionalFormatting>
  <conditionalFormatting sqref="AB15">
    <cfRule type="cellIs" dxfId="3007" priority="2944" operator="equal">
      <formula>"jan."</formula>
    </cfRule>
  </conditionalFormatting>
  <conditionalFormatting sqref="AA15">
    <cfRule type="cellIs" dxfId="3006" priority="2943" operator="equal">
      <formula>"jan."</formula>
    </cfRule>
  </conditionalFormatting>
  <conditionalFormatting sqref="AB15">
    <cfRule type="cellIs" dxfId="3005" priority="2942" operator="equal">
      <formula>"jan."</formula>
    </cfRule>
  </conditionalFormatting>
  <conditionalFormatting sqref="AA15">
    <cfRule type="cellIs" dxfId="3004" priority="2941" operator="equal">
      <formula>"jan."</formula>
    </cfRule>
  </conditionalFormatting>
  <conditionalFormatting sqref="AB15">
    <cfRule type="cellIs" dxfId="3003" priority="2940" operator="equal">
      <formula>"jan."</formula>
    </cfRule>
  </conditionalFormatting>
  <conditionalFormatting sqref="AA15">
    <cfRule type="cellIs" dxfId="3002" priority="2939" operator="equal">
      <formula>"jan."</formula>
    </cfRule>
  </conditionalFormatting>
  <conditionalFormatting sqref="AA15">
    <cfRule type="cellIs" dxfId="3001" priority="2938" operator="equal">
      <formula>"jan."</formula>
    </cfRule>
  </conditionalFormatting>
  <conditionalFormatting sqref="AA15">
    <cfRule type="cellIs" dxfId="3000" priority="2937" operator="equal">
      <formula>"jan."</formula>
    </cfRule>
  </conditionalFormatting>
  <conditionalFormatting sqref="AA15">
    <cfRule type="cellIs" dxfId="2999" priority="2936" operator="equal">
      <formula>"jan."</formula>
    </cfRule>
  </conditionalFormatting>
  <conditionalFormatting sqref="AB15">
    <cfRule type="cellIs" dxfId="2998" priority="2935" operator="equal">
      <formula>"jan."</formula>
    </cfRule>
  </conditionalFormatting>
  <conditionalFormatting sqref="AA15">
    <cfRule type="cellIs" dxfId="2997" priority="2934" operator="equal">
      <formula>"jan."</formula>
    </cfRule>
  </conditionalFormatting>
  <conditionalFormatting sqref="AA15">
    <cfRule type="cellIs" dxfId="2996" priority="2933" operator="equal">
      <formula>"jan."</formula>
    </cfRule>
  </conditionalFormatting>
  <conditionalFormatting sqref="AA15">
    <cfRule type="cellIs" dxfId="2995" priority="2932" operator="equal">
      <formula>"jan."</formula>
    </cfRule>
  </conditionalFormatting>
  <conditionalFormatting sqref="AB15">
    <cfRule type="cellIs" dxfId="2994" priority="2931" operator="equal">
      <formula>"jan."</formula>
    </cfRule>
  </conditionalFormatting>
  <conditionalFormatting sqref="AA15">
    <cfRule type="cellIs" dxfId="2993" priority="2930" operator="equal">
      <formula>"jan."</formula>
    </cfRule>
  </conditionalFormatting>
  <conditionalFormatting sqref="AA15">
    <cfRule type="cellIs" dxfId="2992" priority="2929" operator="equal">
      <formula>"jan."</formula>
    </cfRule>
  </conditionalFormatting>
  <conditionalFormatting sqref="AA15">
    <cfRule type="cellIs" dxfId="2991" priority="2928" operator="equal">
      <formula>"jan."</formula>
    </cfRule>
  </conditionalFormatting>
  <conditionalFormatting sqref="AA15">
    <cfRule type="cellIs" dxfId="2990" priority="2927" operator="equal">
      <formula>"jan."</formula>
    </cfRule>
  </conditionalFormatting>
  <conditionalFormatting sqref="AB15">
    <cfRule type="cellIs" dxfId="2989" priority="2926" operator="equal">
      <formula>"jan."</formula>
    </cfRule>
  </conditionalFormatting>
  <conditionalFormatting sqref="AA15">
    <cfRule type="cellIs" dxfId="2988" priority="2925" operator="equal">
      <formula>"jan."</formula>
    </cfRule>
  </conditionalFormatting>
  <conditionalFormatting sqref="AA15">
    <cfRule type="cellIs" dxfId="2987" priority="2924" operator="equal">
      <formula>"jan."</formula>
    </cfRule>
  </conditionalFormatting>
  <conditionalFormatting sqref="AA15">
    <cfRule type="cellIs" dxfId="2986" priority="2923" operator="equal">
      <formula>"jan."</formula>
    </cfRule>
  </conditionalFormatting>
  <conditionalFormatting sqref="AA15">
    <cfRule type="cellIs" dxfId="2985" priority="2922" operator="equal">
      <formula>"jan."</formula>
    </cfRule>
  </conditionalFormatting>
  <conditionalFormatting sqref="AA15">
    <cfRule type="cellIs" dxfId="2984" priority="2921" operator="equal">
      <formula>"jan."</formula>
    </cfRule>
  </conditionalFormatting>
  <conditionalFormatting sqref="AA15">
    <cfRule type="cellIs" dxfId="2983" priority="2920" operator="equal">
      <formula>"jan."</formula>
    </cfRule>
  </conditionalFormatting>
  <conditionalFormatting sqref="AA15">
    <cfRule type="cellIs" dxfId="2982" priority="2919" operator="equal">
      <formula>"jan."</formula>
    </cfRule>
  </conditionalFormatting>
  <conditionalFormatting sqref="AA15">
    <cfRule type="cellIs" dxfId="2981" priority="2918" operator="equal">
      <formula>"jan."</formula>
    </cfRule>
  </conditionalFormatting>
  <conditionalFormatting sqref="AB15">
    <cfRule type="cellIs" dxfId="2980" priority="2917" operator="equal">
      <formula>"jan."</formula>
    </cfRule>
  </conditionalFormatting>
  <conditionalFormatting sqref="AD15">
    <cfRule type="cellIs" dxfId="2979" priority="2915" operator="equal">
      <formula>"jan."</formula>
    </cfRule>
  </conditionalFormatting>
  <conditionalFormatting sqref="AB15">
    <cfRule type="cellIs" dxfId="2978" priority="2914" operator="equal">
      <formula>"jan."</formula>
    </cfRule>
  </conditionalFormatting>
  <conditionalFormatting sqref="AB15">
    <cfRule type="cellIs" dxfId="2977" priority="2912" operator="equal">
      <formula>"jan."</formula>
    </cfRule>
  </conditionalFormatting>
  <conditionalFormatting sqref="AA15">
    <cfRule type="cellIs" dxfId="2976" priority="2911" operator="equal">
      <formula>"jan."</formula>
    </cfRule>
  </conditionalFormatting>
  <conditionalFormatting sqref="AB15">
    <cfRule type="cellIs" dxfId="2975" priority="2910" operator="equal">
      <formula>"jan."</formula>
    </cfRule>
  </conditionalFormatting>
  <conditionalFormatting sqref="AA15">
    <cfRule type="cellIs" dxfId="2974" priority="2909" operator="equal">
      <formula>"jan."</formula>
    </cfRule>
  </conditionalFormatting>
  <conditionalFormatting sqref="AA15">
    <cfRule type="cellIs" dxfId="2973" priority="2908" operator="equal">
      <formula>"jan."</formula>
    </cfRule>
  </conditionalFormatting>
  <conditionalFormatting sqref="AA15">
    <cfRule type="cellIs" dxfId="2972" priority="2907" operator="equal">
      <formula>"jan."</formula>
    </cfRule>
  </conditionalFormatting>
  <conditionalFormatting sqref="AA15">
    <cfRule type="cellIs" dxfId="2971" priority="2906" operator="equal">
      <formula>"jan."</formula>
    </cfRule>
  </conditionalFormatting>
  <conditionalFormatting sqref="AB15">
    <cfRule type="cellIs" dxfId="2970" priority="2905" operator="equal">
      <formula>"jan."</formula>
    </cfRule>
  </conditionalFormatting>
  <conditionalFormatting sqref="AA15">
    <cfRule type="cellIs" dxfId="2969" priority="2904" operator="equal">
      <formula>"jan."</formula>
    </cfRule>
  </conditionalFormatting>
  <conditionalFormatting sqref="AA15">
    <cfRule type="cellIs" dxfId="2968" priority="2903" operator="equal">
      <formula>"jan."</formula>
    </cfRule>
  </conditionalFormatting>
  <conditionalFormatting sqref="AA15">
    <cfRule type="cellIs" dxfId="2967" priority="2902" operator="equal">
      <formula>"jan."</formula>
    </cfRule>
  </conditionalFormatting>
  <conditionalFormatting sqref="AB15">
    <cfRule type="cellIs" dxfId="2966" priority="2901" operator="equal">
      <formula>"jan."</formula>
    </cfRule>
  </conditionalFormatting>
  <conditionalFormatting sqref="AA15">
    <cfRule type="cellIs" dxfId="2965" priority="2900" operator="equal">
      <formula>"jan."</formula>
    </cfRule>
  </conditionalFormatting>
  <conditionalFormatting sqref="AA15">
    <cfRule type="cellIs" dxfId="2964" priority="2899" operator="equal">
      <formula>"jan."</formula>
    </cfRule>
  </conditionalFormatting>
  <conditionalFormatting sqref="AA15">
    <cfRule type="cellIs" dxfId="2963" priority="2898" operator="equal">
      <formula>"jan."</formula>
    </cfRule>
  </conditionalFormatting>
  <conditionalFormatting sqref="AA15">
    <cfRule type="cellIs" dxfId="2962" priority="2897" operator="equal">
      <formula>"jan."</formula>
    </cfRule>
  </conditionalFormatting>
  <conditionalFormatting sqref="AB15">
    <cfRule type="cellIs" dxfId="2961" priority="2896" operator="equal">
      <formula>"jan."</formula>
    </cfRule>
  </conditionalFormatting>
  <conditionalFormatting sqref="AA15">
    <cfRule type="cellIs" dxfId="2960" priority="2895" operator="equal">
      <formula>"jan."</formula>
    </cfRule>
  </conditionalFormatting>
  <conditionalFormatting sqref="AA15">
    <cfRule type="cellIs" dxfId="2959" priority="2894" operator="equal">
      <formula>"jan."</formula>
    </cfRule>
  </conditionalFormatting>
  <conditionalFormatting sqref="AA15">
    <cfRule type="cellIs" dxfId="2958" priority="2892" operator="equal">
      <formula>"jan."</formula>
    </cfRule>
  </conditionalFormatting>
  <conditionalFormatting sqref="AA15">
    <cfRule type="cellIs" dxfId="2957" priority="2891" operator="equal">
      <formula>"jan."</formula>
    </cfRule>
  </conditionalFormatting>
  <conditionalFormatting sqref="AA15">
    <cfRule type="cellIs" dxfId="2956" priority="2890" operator="equal">
      <formula>"jan."</formula>
    </cfRule>
  </conditionalFormatting>
  <conditionalFormatting sqref="AA15">
    <cfRule type="cellIs" dxfId="2955" priority="2889" operator="equal">
      <formula>"jan."</formula>
    </cfRule>
  </conditionalFormatting>
  <conditionalFormatting sqref="AA15">
    <cfRule type="cellIs" dxfId="2954" priority="2888" operator="equal">
      <formula>"jan."</formula>
    </cfRule>
  </conditionalFormatting>
  <conditionalFormatting sqref="AB15">
    <cfRule type="cellIs" dxfId="2953" priority="2887" operator="equal">
      <formula>"jan."</formula>
    </cfRule>
  </conditionalFormatting>
  <conditionalFormatting sqref="AA15">
    <cfRule type="cellIs" dxfId="2952" priority="2883" operator="equal">
      <formula>"jan."</formula>
    </cfRule>
  </conditionalFormatting>
  <conditionalFormatting sqref="AA15">
    <cfRule type="cellIs" dxfId="2951" priority="2882" operator="equal">
      <formula>"jan."</formula>
    </cfRule>
  </conditionalFormatting>
  <conditionalFormatting sqref="AA15">
    <cfRule type="cellIs" dxfId="2950" priority="2881" operator="equal">
      <formula>"jan."</formula>
    </cfRule>
  </conditionalFormatting>
  <conditionalFormatting sqref="AB15">
    <cfRule type="cellIs" dxfId="2949" priority="2879" operator="equal">
      <formula>"jan."</formula>
    </cfRule>
  </conditionalFormatting>
  <conditionalFormatting sqref="AC15">
    <cfRule type="cellIs" dxfId="2948" priority="2878" operator="equal">
      <formula>"jan."</formula>
    </cfRule>
  </conditionalFormatting>
  <conditionalFormatting sqref="AB15">
    <cfRule type="cellIs" dxfId="2947" priority="2877" operator="equal">
      <formula>"jan."</formula>
    </cfRule>
  </conditionalFormatting>
  <conditionalFormatting sqref="AA15">
    <cfRule type="cellIs" dxfId="2946" priority="2876" operator="equal">
      <formula>"jan."</formula>
    </cfRule>
  </conditionalFormatting>
  <conditionalFormatting sqref="AB15">
    <cfRule type="cellIs" dxfId="2945" priority="2875" operator="equal">
      <formula>"jan."</formula>
    </cfRule>
  </conditionalFormatting>
  <conditionalFormatting sqref="AA15">
    <cfRule type="cellIs" dxfId="2944" priority="2874" operator="equal">
      <formula>"jan."</formula>
    </cfRule>
  </conditionalFormatting>
  <conditionalFormatting sqref="AB15">
    <cfRule type="cellIs" dxfId="2943" priority="2873" operator="equal">
      <formula>"jan."</formula>
    </cfRule>
  </conditionalFormatting>
  <conditionalFormatting sqref="AA15">
    <cfRule type="cellIs" dxfId="2942" priority="2872" operator="equal">
      <formula>"jan."</formula>
    </cfRule>
  </conditionalFormatting>
  <conditionalFormatting sqref="AA15">
    <cfRule type="cellIs" dxfId="2941" priority="2871" operator="equal">
      <formula>"jan."</formula>
    </cfRule>
  </conditionalFormatting>
  <conditionalFormatting sqref="AA15">
    <cfRule type="cellIs" dxfId="2940" priority="2870" operator="equal">
      <formula>"jan."</formula>
    </cfRule>
  </conditionalFormatting>
  <conditionalFormatting sqref="AA15">
    <cfRule type="cellIs" dxfId="2939" priority="2869" operator="equal">
      <formula>"jan."</formula>
    </cfRule>
  </conditionalFormatting>
  <conditionalFormatting sqref="AB15">
    <cfRule type="cellIs" dxfId="2938" priority="2868" operator="equal">
      <formula>"jan."</formula>
    </cfRule>
  </conditionalFormatting>
  <conditionalFormatting sqref="AA15">
    <cfRule type="cellIs" dxfId="2937" priority="2867" operator="equal">
      <formula>"jan."</formula>
    </cfRule>
  </conditionalFormatting>
  <conditionalFormatting sqref="AA15">
    <cfRule type="cellIs" dxfId="2936" priority="2866" operator="equal">
      <formula>"jan."</formula>
    </cfRule>
  </conditionalFormatting>
  <conditionalFormatting sqref="AA15">
    <cfRule type="cellIs" dxfId="2935" priority="2865" operator="equal">
      <formula>"jan."</formula>
    </cfRule>
  </conditionalFormatting>
  <conditionalFormatting sqref="AB15">
    <cfRule type="cellIs" dxfId="2934" priority="2864" operator="equal">
      <formula>"jan."</formula>
    </cfRule>
  </conditionalFormatting>
  <conditionalFormatting sqref="AA15">
    <cfRule type="cellIs" dxfId="2933" priority="2862" operator="equal">
      <formula>"jan."</formula>
    </cfRule>
  </conditionalFormatting>
  <conditionalFormatting sqref="AA15">
    <cfRule type="cellIs" dxfId="2932" priority="2861" operator="equal">
      <formula>"jan."</formula>
    </cfRule>
  </conditionalFormatting>
  <conditionalFormatting sqref="AA15">
    <cfRule type="cellIs" dxfId="2931" priority="2860" operator="equal">
      <formula>"jan."</formula>
    </cfRule>
  </conditionalFormatting>
  <conditionalFormatting sqref="AB15">
    <cfRule type="cellIs" dxfId="2930" priority="2859" operator="equal">
      <formula>"jan."</formula>
    </cfRule>
  </conditionalFormatting>
  <conditionalFormatting sqref="AA15">
    <cfRule type="cellIs" dxfId="2929" priority="2858" operator="equal">
      <formula>"jan."</formula>
    </cfRule>
  </conditionalFormatting>
  <conditionalFormatting sqref="AA15">
    <cfRule type="cellIs" dxfId="2928" priority="2857" operator="equal">
      <formula>"jan."</formula>
    </cfRule>
  </conditionalFormatting>
  <conditionalFormatting sqref="AA15">
    <cfRule type="cellIs" dxfId="2927" priority="2856" operator="equal">
      <formula>"jan."</formula>
    </cfRule>
  </conditionalFormatting>
  <conditionalFormatting sqref="AA15">
    <cfRule type="cellIs" dxfId="2926" priority="2855" operator="equal">
      <formula>"jan."</formula>
    </cfRule>
  </conditionalFormatting>
  <conditionalFormatting sqref="AA15">
    <cfRule type="cellIs" dxfId="2925" priority="2854" operator="equal">
      <formula>"jan."</formula>
    </cfRule>
  </conditionalFormatting>
  <conditionalFormatting sqref="AA15">
    <cfRule type="cellIs" dxfId="2924" priority="2853" operator="equal">
      <formula>"jan."</formula>
    </cfRule>
  </conditionalFormatting>
  <conditionalFormatting sqref="AA15">
    <cfRule type="cellIs" dxfId="2923" priority="2852" operator="equal">
      <formula>"jan."</formula>
    </cfRule>
  </conditionalFormatting>
  <conditionalFormatting sqref="AA15">
    <cfRule type="cellIs" dxfId="2922" priority="2851" operator="equal">
      <formula>"jan."</formula>
    </cfRule>
  </conditionalFormatting>
  <conditionalFormatting sqref="AB15">
    <cfRule type="cellIs" dxfId="2921" priority="2850" operator="equal">
      <formula>"jan."</formula>
    </cfRule>
  </conditionalFormatting>
  <conditionalFormatting sqref="AA15">
    <cfRule type="cellIs" dxfId="2920" priority="2847" operator="equal">
      <formula>"jan."</formula>
    </cfRule>
  </conditionalFormatting>
  <conditionalFormatting sqref="AA15">
    <cfRule type="cellIs" dxfId="2919" priority="2846" operator="equal">
      <formula>"jan."</formula>
    </cfRule>
  </conditionalFormatting>
  <conditionalFormatting sqref="AA15">
    <cfRule type="cellIs" dxfId="2918" priority="2845" operator="equal">
      <formula>"jan."</formula>
    </cfRule>
  </conditionalFormatting>
  <conditionalFormatting sqref="AA15">
    <cfRule type="cellIs" dxfId="2917" priority="2844" operator="equal">
      <formula>"jan."</formula>
    </cfRule>
  </conditionalFormatting>
  <conditionalFormatting sqref="AA15">
    <cfRule type="cellIs" dxfId="2916" priority="2843" operator="equal">
      <formula>"jan."</formula>
    </cfRule>
  </conditionalFormatting>
  <conditionalFormatting sqref="AB15">
    <cfRule type="cellIs" dxfId="2915" priority="2842" operator="equal">
      <formula>"jan."</formula>
    </cfRule>
  </conditionalFormatting>
  <conditionalFormatting sqref="AC15">
    <cfRule type="cellIs" dxfId="2914" priority="2841" operator="equal">
      <formula>"jan."</formula>
    </cfRule>
  </conditionalFormatting>
  <conditionalFormatting sqref="AA15">
    <cfRule type="cellIs" dxfId="2913" priority="2840" operator="equal">
      <formula>"jan."</formula>
    </cfRule>
  </conditionalFormatting>
  <conditionalFormatting sqref="AA15">
    <cfRule type="cellIs" dxfId="2912" priority="2839" operator="equal">
      <formula>"jan."</formula>
    </cfRule>
  </conditionalFormatting>
  <conditionalFormatting sqref="AA15">
    <cfRule type="cellIs" dxfId="2911" priority="2838" operator="equal">
      <formula>"jan."</formula>
    </cfRule>
  </conditionalFormatting>
  <conditionalFormatting sqref="AA15">
    <cfRule type="cellIs" dxfId="2910" priority="2837" operator="equal">
      <formula>"jan."</formula>
    </cfRule>
  </conditionalFormatting>
  <conditionalFormatting sqref="AA15">
    <cfRule type="cellIs" dxfId="2909" priority="2835" operator="equal">
      <formula>"jan."</formula>
    </cfRule>
  </conditionalFormatting>
  <conditionalFormatting sqref="AG15:AI15">
    <cfRule type="cellIs" dxfId="2908" priority="2824" operator="equal">
      <formula>"jan."</formula>
    </cfRule>
  </conditionalFormatting>
  <conditionalFormatting sqref="AA15">
    <cfRule type="cellIs" dxfId="2907" priority="2833" operator="equal">
      <formula>"jan."</formula>
    </cfRule>
  </conditionalFormatting>
  <conditionalFormatting sqref="AB15">
    <cfRule type="cellIs" dxfId="2906" priority="2832" operator="equal">
      <formula>"jan."</formula>
    </cfRule>
  </conditionalFormatting>
  <conditionalFormatting sqref="AE15">
    <cfRule type="cellIs" dxfId="2905" priority="2831" operator="equal">
      <formula>"jan."</formula>
    </cfRule>
  </conditionalFormatting>
  <conditionalFormatting sqref="AF15">
    <cfRule type="cellIs" dxfId="2904" priority="2830" operator="equal">
      <formula>"jan."</formula>
    </cfRule>
  </conditionalFormatting>
  <conditionalFormatting sqref="AF15">
    <cfRule type="cellIs" dxfId="2903" priority="2829" operator="equal">
      <formula>"jan."</formula>
    </cfRule>
  </conditionalFormatting>
  <conditionalFormatting sqref="AG15">
    <cfRule type="cellIs" dxfId="2902" priority="2828" operator="equal">
      <formula>"jan."</formula>
    </cfRule>
  </conditionalFormatting>
  <conditionalFormatting sqref="AG15">
    <cfRule type="cellIs" dxfId="2901" priority="2827" operator="equal">
      <formula>"jan."</formula>
    </cfRule>
  </conditionalFormatting>
  <conditionalFormatting sqref="AG15:AI15">
    <cfRule type="cellIs" dxfId="2900" priority="2826" operator="equal">
      <formula>"jan."</formula>
    </cfRule>
  </conditionalFormatting>
  <conditionalFormatting sqref="AG15:AI15">
    <cfRule type="cellIs" dxfId="2899" priority="2825" operator="equal">
      <formula>"jan."</formula>
    </cfRule>
  </conditionalFormatting>
  <conditionalFormatting sqref="AG15:AI15">
    <cfRule type="cellIs" dxfId="2898" priority="2823" operator="equal">
      <formula>"jan."</formula>
    </cfRule>
  </conditionalFormatting>
  <conditionalFormatting sqref="AG15:AI15">
    <cfRule type="cellIs" dxfId="2897" priority="2822" operator="equal">
      <formula>"jan."</formula>
    </cfRule>
  </conditionalFormatting>
  <conditionalFormatting sqref="AG15:AI15">
    <cfRule type="cellIs" dxfId="2896" priority="2821" operator="equal">
      <formula>"jan."</formula>
    </cfRule>
  </conditionalFormatting>
  <conditionalFormatting sqref="AG15:AI15">
    <cfRule type="cellIs" dxfId="2895" priority="2820" operator="equal">
      <formula>"jan."</formula>
    </cfRule>
  </conditionalFormatting>
  <conditionalFormatting sqref="AG15:AI15">
    <cfRule type="cellIs" dxfId="2894" priority="2819" operator="equal">
      <formula>"jan."</formula>
    </cfRule>
  </conditionalFormatting>
  <conditionalFormatting sqref="AG15:AI15">
    <cfRule type="cellIs" dxfId="2893" priority="2818" operator="equal">
      <formula>"jan."</formula>
    </cfRule>
  </conditionalFormatting>
  <conditionalFormatting sqref="AG15:AI15">
    <cfRule type="cellIs" dxfId="2892" priority="2817" operator="equal">
      <formula>"jan."</formula>
    </cfRule>
  </conditionalFormatting>
  <conditionalFormatting sqref="AG15:AI15">
    <cfRule type="cellIs" dxfId="2891" priority="2816" operator="equal">
      <formula>"jan."</formula>
    </cfRule>
  </conditionalFormatting>
  <conditionalFormatting sqref="AG15:AI15">
    <cfRule type="cellIs" dxfId="2890" priority="2815" operator="equal">
      <formula>"jan."</formula>
    </cfRule>
  </conditionalFormatting>
  <conditionalFormatting sqref="AG15:AI15">
    <cfRule type="cellIs" dxfId="2889" priority="2814" operator="equal">
      <formula>"jan."</formula>
    </cfRule>
  </conditionalFormatting>
  <conditionalFormatting sqref="AB15">
    <cfRule type="cellIs" dxfId="2888" priority="4395" operator="equal">
      <formula>"jan."</formula>
    </cfRule>
  </conditionalFormatting>
  <conditionalFormatting sqref="AB15">
    <cfRule type="cellIs" dxfId="2887" priority="4181" operator="equal">
      <formula>"jan."</formula>
    </cfRule>
  </conditionalFormatting>
  <conditionalFormatting sqref="AC15">
    <cfRule type="cellIs" dxfId="2886" priority="4017" operator="equal">
      <formula>"jan."</formula>
    </cfRule>
  </conditionalFormatting>
  <conditionalFormatting sqref="AB15">
    <cfRule type="cellIs" dxfId="2885" priority="3918" operator="equal">
      <formula>"jan."</formula>
    </cfRule>
  </conditionalFormatting>
  <conditionalFormatting sqref="AC15">
    <cfRule type="cellIs" dxfId="2884" priority="3869" operator="equal">
      <formula>"jan."</formula>
    </cfRule>
  </conditionalFormatting>
  <conditionalFormatting sqref="AA15">
    <cfRule type="cellIs" dxfId="2883" priority="3861" operator="equal">
      <formula>"jan."</formula>
    </cfRule>
  </conditionalFormatting>
  <conditionalFormatting sqref="AC15">
    <cfRule type="cellIs" dxfId="2882" priority="3858" operator="equal">
      <formula>"jan."</formula>
    </cfRule>
  </conditionalFormatting>
  <conditionalFormatting sqref="AA15">
    <cfRule type="cellIs" dxfId="2881" priority="3856" operator="equal">
      <formula>"jan."</formula>
    </cfRule>
  </conditionalFormatting>
  <conditionalFormatting sqref="AB15">
    <cfRule type="cellIs" dxfId="2880" priority="3853" operator="equal">
      <formula>"jan."</formula>
    </cfRule>
  </conditionalFormatting>
  <conditionalFormatting sqref="AA15">
    <cfRule type="cellIs" dxfId="2879" priority="3752" operator="equal">
      <formula>"jan."</formula>
    </cfRule>
  </conditionalFormatting>
  <conditionalFormatting sqref="AB15">
    <cfRule type="cellIs" dxfId="2878" priority="3604" operator="equal">
      <formula>"jan."</formula>
    </cfRule>
  </conditionalFormatting>
  <conditionalFormatting sqref="AB15">
    <cfRule type="cellIs" dxfId="2877" priority="3597" operator="equal">
      <formula>"jan."</formula>
    </cfRule>
  </conditionalFormatting>
  <conditionalFormatting sqref="AA15">
    <cfRule type="cellIs" dxfId="2876" priority="3594" operator="equal">
      <formula>"jan."</formula>
    </cfRule>
  </conditionalFormatting>
  <conditionalFormatting sqref="AA15">
    <cfRule type="cellIs" dxfId="2875" priority="3593" operator="equal">
      <formula>"jan."</formula>
    </cfRule>
  </conditionalFormatting>
  <conditionalFormatting sqref="AA15">
    <cfRule type="cellIs" dxfId="2874" priority="3538" operator="equal">
      <formula>"jan."</formula>
    </cfRule>
  </conditionalFormatting>
  <conditionalFormatting sqref="AB15">
    <cfRule type="cellIs" dxfId="2873" priority="3519" operator="equal">
      <formula>"jan."</formula>
    </cfRule>
  </conditionalFormatting>
  <conditionalFormatting sqref="AB15">
    <cfRule type="cellIs" dxfId="2872" priority="3504" operator="equal">
      <formula>"jan."</formula>
    </cfRule>
  </conditionalFormatting>
  <conditionalFormatting sqref="AA15">
    <cfRule type="cellIs" dxfId="2871" priority="3499" operator="equal">
      <formula>"jan."</formula>
    </cfRule>
  </conditionalFormatting>
  <conditionalFormatting sqref="AB15">
    <cfRule type="cellIs" dxfId="2870" priority="3497" operator="equal">
      <formula>"jan."</formula>
    </cfRule>
  </conditionalFormatting>
  <conditionalFormatting sqref="AB15">
    <cfRule type="cellIs" dxfId="2869" priority="3495" operator="equal">
      <formula>"jan."</formula>
    </cfRule>
  </conditionalFormatting>
  <conditionalFormatting sqref="AB15">
    <cfRule type="cellIs" dxfId="2868" priority="3463" operator="equal">
      <formula>"jan."</formula>
    </cfRule>
  </conditionalFormatting>
  <conditionalFormatting sqref="AA15">
    <cfRule type="cellIs" dxfId="2867" priority="3454" operator="equal">
      <formula>"jan."</formula>
    </cfRule>
  </conditionalFormatting>
  <conditionalFormatting sqref="AB15">
    <cfRule type="cellIs" dxfId="2866" priority="3446" operator="equal">
      <formula>"jan."</formula>
    </cfRule>
  </conditionalFormatting>
  <conditionalFormatting sqref="AA15">
    <cfRule type="cellIs" dxfId="2865" priority="3445" operator="equal">
      <formula>"jan."</formula>
    </cfRule>
  </conditionalFormatting>
  <conditionalFormatting sqref="AA15">
    <cfRule type="cellIs" dxfId="2864" priority="3426" operator="equal">
      <formula>"jan."</formula>
    </cfRule>
  </conditionalFormatting>
  <conditionalFormatting sqref="AA15">
    <cfRule type="cellIs" dxfId="2863" priority="3423" operator="equal">
      <formula>"jan."</formula>
    </cfRule>
  </conditionalFormatting>
  <conditionalFormatting sqref="AA15">
    <cfRule type="cellIs" dxfId="2862" priority="3422" operator="equal">
      <formula>"jan."</formula>
    </cfRule>
  </conditionalFormatting>
  <conditionalFormatting sqref="AA15">
    <cfRule type="cellIs" dxfId="2861" priority="3417" operator="equal">
      <formula>"jan."</formula>
    </cfRule>
  </conditionalFormatting>
  <conditionalFormatting sqref="AA15">
    <cfRule type="cellIs" dxfId="2860" priority="3414" operator="equal">
      <formula>"jan."</formula>
    </cfRule>
  </conditionalFormatting>
  <conditionalFormatting sqref="AA15">
    <cfRule type="cellIs" dxfId="2859" priority="3413" operator="equal">
      <formula>"jan."</formula>
    </cfRule>
  </conditionalFormatting>
  <conditionalFormatting sqref="AB15">
    <cfRule type="cellIs" dxfId="2858" priority="3411" operator="equal">
      <formula>"jan."</formula>
    </cfRule>
  </conditionalFormatting>
  <conditionalFormatting sqref="AA15">
    <cfRule type="cellIs" dxfId="2857" priority="3326" operator="equal">
      <formula>"jan."</formula>
    </cfRule>
  </conditionalFormatting>
  <conditionalFormatting sqref="AA15">
    <cfRule type="cellIs" dxfId="2856" priority="3245" operator="equal">
      <formula>"jan."</formula>
    </cfRule>
  </conditionalFormatting>
  <conditionalFormatting sqref="AB15">
    <cfRule type="cellIs" dxfId="2855" priority="3219" operator="equal">
      <formula>"jan."</formula>
    </cfRule>
  </conditionalFormatting>
  <conditionalFormatting sqref="AA15">
    <cfRule type="cellIs" dxfId="2854" priority="3186" operator="equal">
      <formula>"jan."</formula>
    </cfRule>
  </conditionalFormatting>
  <conditionalFormatting sqref="AA15">
    <cfRule type="cellIs" dxfId="2853" priority="3183" operator="equal">
      <formula>"jan."</formula>
    </cfRule>
  </conditionalFormatting>
  <conditionalFormatting sqref="AA15">
    <cfRule type="cellIs" dxfId="2852" priority="3182" operator="equal">
      <formula>"jan."</formula>
    </cfRule>
  </conditionalFormatting>
  <conditionalFormatting sqref="AB15">
    <cfRule type="cellIs" dxfId="2851" priority="3119" operator="equal">
      <formula>"jan."</formula>
    </cfRule>
  </conditionalFormatting>
  <conditionalFormatting sqref="AA15">
    <cfRule type="cellIs" dxfId="2850" priority="3093" operator="equal">
      <formula>"jan."</formula>
    </cfRule>
  </conditionalFormatting>
  <conditionalFormatting sqref="AA15">
    <cfRule type="cellIs" dxfId="2849" priority="3088" operator="equal">
      <formula>"jan."</formula>
    </cfRule>
  </conditionalFormatting>
  <conditionalFormatting sqref="AA15">
    <cfRule type="cellIs" dxfId="2848" priority="3086" operator="equal">
      <formula>"jan."</formula>
    </cfRule>
  </conditionalFormatting>
  <conditionalFormatting sqref="AA15">
    <cfRule type="cellIs" dxfId="2847" priority="3085" operator="equal">
      <formula>"jan."</formula>
    </cfRule>
  </conditionalFormatting>
  <conditionalFormatting sqref="AB15">
    <cfRule type="cellIs" dxfId="2846" priority="3061" operator="equal">
      <formula>"jan."</formula>
    </cfRule>
  </conditionalFormatting>
  <conditionalFormatting sqref="AA15">
    <cfRule type="cellIs" dxfId="2845" priority="3036" operator="equal">
      <formula>"jan."</formula>
    </cfRule>
  </conditionalFormatting>
  <conditionalFormatting sqref="AA15">
    <cfRule type="cellIs" dxfId="2844" priority="3032" operator="equal">
      <formula>"jan."</formula>
    </cfRule>
  </conditionalFormatting>
  <conditionalFormatting sqref="AA15">
    <cfRule type="cellIs" dxfId="2843" priority="3024" operator="equal">
      <formula>"jan."</formula>
    </cfRule>
  </conditionalFormatting>
  <conditionalFormatting sqref="AA15">
    <cfRule type="cellIs" dxfId="2842" priority="3021" operator="equal">
      <formula>"jan."</formula>
    </cfRule>
  </conditionalFormatting>
  <conditionalFormatting sqref="AA15">
    <cfRule type="cellIs" dxfId="2841" priority="2946" operator="equal">
      <formula>"jan."</formula>
    </cfRule>
  </conditionalFormatting>
  <conditionalFormatting sqref="AC15">
    <cfRule type="cellIs" dxfId="2840" priority="2916" operator="equal">
      <formula>"jan."</formula>
    </cfRule>
  </conditionalFormatting>
  <conditionalFormatting sqref="AA15">
    <cfRule type="cellIs" dxfId="2839" priority="2913" operator="equal">
      <formula>"jan."</formula>
    </cfRule>
  </conditionalFormatting>
  <conditionalFormatting sqref="AA15">
    <cfRule type="cellIs" dxfId="2838" priority="2893" operator="equal">
      <formula>"jan."</formula>
    </cfRule>
  </conditionalFormatting>
  <conditionalFormatting sqref="AA15">
    <cfRule type="cellIs" dxfId="2837" priority="2886" operator="equal">
      <formula>"jan."</formula>
    </cfRule>
  </conditionalFormatting>
  <conditionalFormatting sqref="AA15">
    <cfRule type="cellIs" dxfId="2836" priority="2885" operator="equal">
      <formula>"jan."</formula>
    </cfRule>
  </conditionalFormatting>
  <conditionalFormatting sqref="AA15">
    <cfRule type="cellIs" dxfId="2835" priority="2884" operator="equal">
      <formula>"jan."</formula>
    </cfRule>
  </conditionalFormatting>
  <conditionalFormatting sqref="AA15">
    <cfRule type="cellIs" dxfId="2834" priority="2880" operator="equal">
      <formula>"jan."</formula>
    </cfRule>
  </conditionalFormatting>
  <conditionalFormatting sqref="AA15">
    <cfRule type="cellIs" dxfId="2833" priority="2863" operator="equal">
      <formula>"jan."</formula>
    </cfRule>
  </conditionalFormatting>
  <conditionalFormatting sqref="AA15">
    <cfRule type="cellIs" dxfId="2832" priority="2849" operator="equal">
      <formula>"jan."</formula>
    </cfRule>
  </conditionalFormatting>
  <conditionalFormatting sqref="AA15">
    <cfRule type="cellIs" dxfId="2831" priority="2848" operator="equal">
      <formula>"jan."</formula>
    </cfRule>
  </conditionalFormatting>
  <conditionalFormatting sqref="AA15">
    <cfRule type="cellIs" dxfId="2830" priority="2836" operator="equal">
      <formula>"jan."</formula>
    </cfRule>
  </conditionalFormatting>
  <conditionalFormatting sqref="AA15">
    <cfRule type="cellIs" dxfId="2829" priority="2834" operator="equal">
      <formula>"jan."</formula>
    </cfRule>
  </conditionalFormatting>
  <conditionalFormatting sqref="AD15">
    <cfRule type="cellIs" dxfId="2828" priority="2813" operator="equal">
      <formula>"jan."</formula>
    </cfRule>
  </conditionalFormatting>
  <conditionalFormatting sqref="AC15">
    <cfRule type="cellIs" dxfId="2827" priority="2812" operator="equal">
      <formula>"jan."</formula>
    </cfRule>
  </conditionalFormatting>
  <conditionalFormatting sqref="AD15">
    <cfRule type="cellIs" dxfId="2826" priority="2811" operator="equal">
      <formula>"jan."</formula>
    </cfRule>
  </conditionalFormatting>
  <conditionalFormatting sqref="AC15">
    <cfRule type="cellIs" dxfId="2825" priority="2810" operator="equal">
      <formula>"jan."</formula>
    </cfRule>
  </conditionalFormatting>
  <conditionalFormatting sqref="AD15">
    <cfRule type="cellIs" dxfId="2824" priority="2809" operator="equal">
      <formula>"jan."</formula>
    </cfRule>
  </conditionalFormatting>
  <conditionalFormatting sqref="AB15">
    <cfRule type="cellIs" dxfId="2823" priority="2808" operator="equal">
      <formula>"jan."</formula>
    </cfRule>
  </conditionalFormatting>
  <conditionalFormatting sqref="AC15">
    <cfRule type="cellIs" dxfId="2822" priority="2807" operator="equal">
      <formula>"jan."</formula>
    </cfRule>
  </conditionalFormatting>
  <conditionalFormatting sqref="AC15">
    <cfRule type="cellIs" dxfId="2821" priority="2806" operator="equal">
      <formula>"jan."</formula>
    </cfRule>
  </conditionalFormatting>
  <conditionalFormatting sqref="AB15">
    <cfRule type="cellIs" dxfId="2820" priority="2805" operator="equal">
      <formula>"jan."</formula>
    </cfRule>
  </conditionalFormatting>
  <conditionalFormatting sqref="AC15">
    <cfRule type="cellIs" dxfId="2819" priority="2804" operator="equal">
      <formula>"jan."</formula>
    </cfRule>
  </conditionalFormatting>
  <conditionalFormatting sqref="AB15">
    <cfRule type="cellIs" dxfId="2818" priority="2803" operator="equal">
      <formula>"jan."</formula>
    </cfRule>
  </conditionalFormatting>
  <conditionalFormatting sqref="AC15">
    <cfRule type="cellIs" dxfId="2817" priority="2802" operator="equal">
      <formula>"jan."</formula>
    </cfRule>
  </conditionalFormatting>
  <conditionalFormatting sqref="AA15">
    <cfRule type="cellIs" dxfId="2816" priority="2801" operator="equal">
      <formula>"jan."</formula>
    </cfRule>
  </conditionalFormatting>
  <conditionalFormatting sqref="AB15">
    <cfRule type="cellIs" dxfId="2815" priority="2800" operator="equal">
      <formula>"jan."</formula>
    </cfRule>
  </conditionalFormatting>
  <conditionalFormatting sqref="AD15">
    <cfRule type="cellIs" dxfId="2814" priority="2799" operator="equal">
      <formula>"jan."</formula>
    </cfRule>
  </conditionalFormatting>
  <conditionalFormatting sqref="AC15">
    <cfRule type="cellIs" dxfId="2813" priority="2798" operator="equal">
      <formula>"jan."</formula>
    </cfRule>
  </conditionalFormatting>
  <conditionalFormatting sqref="AB15">
    <cfRule type="cellIs" dxfId="2812" priority="2797" operator="equal">
      <formula>"jan."</formula>
    </cfRule>
  </conditionalFormatting>
  <conditionalFormatting sqref="AC15">
    <cfRule type="cellIs" dxfId="2811" priority="2796" operator="equal">
      <formula>"jan."</formula>
    </cfRule>
  </conditionalFormatting>
  <conditionalFormatting sqref="AB15">
    <cfRule type="cellIs" dxfId="2810" priority="2795" operator="equal">
      <formula>"jan."</formula>
    </cfRule>
  </conditionalFormatting>
  <conditionalFormatting sqref="AC15">
    <cfRule type="cellIs" dxfId="2809" priority="2794" operator="equal">
      <formula>"jan."</formula>
    </cfRule>
  </conditionalFormatting>
  <conditionalFormatting sqref="AB15">
    <cfRule type="cellIs" dxfId="2808" priority="2792" operator="equal">
      <formula>"jan."</formula>
    </cfRule>
  </conditionalFormatting>
  <conditionalFormatting sqref="AD15">
    <cfRule type="cellIs" dxfId="2807" priority="2791" operator="equal">
      <formula>"jan."</formula>
    </cfRule>
  </conditionalFormatting>
  <conditionalFormatting sqref="AB15">
    <cfRule type="cellIs" dxfId="2806" priority="2790" operator="equal">
      <formula>"jan."</formula>
    </cfRule>
  </conditionalFormatting>
  <conditionalFormatting sqref="AA15">
    <cfRule type="cellIs" dxfId="2805" priority="2789" operator="equal">
      <formula>"jan."</formula>
    </cfRule>
  </conditionalFormatting>
  <conditionalFormatting sqref="AB15">
    <cfRule type="cellIs" dxfId="2804" priority="2788" operator="equal">
      <formula>"jan."</formula>
    </cfRule>
  </conditionalFormatting>
  <conditionalFormatting sqref="AA15">
    <cfRule type="cellIs" dxfId="2803" priority="2787" operator="equal">
      <formula>"jan."</formula>
    </cfRule>
  </conditionalFormatting>
  <conditionalFormatting sqref="AB15">
    <cfRule type="cellIs" dxfId="2802" priority="2786" operator="equal">
      <formula>"jan."</formula>
    </cfRule>
  </conditionalFormatting>
  <conditionalFormatting sqref="AA15">
    <cfRule type="cellIs" dxfId="2801" priority="2785" operator="equal">
      <formula>"jan."</formula>
    </cfRule>
  </conditionalFormatting>
  <conditionalFormatting sqref="AC15">
    <cfRule type="cellIs" dxfId="2800" priority="2784" operator="equal">
      <formula>"jan."</formula>
    </cfRule>
  </conditionalFormatting>
  <conditionalFormatting sqref="AC15">
    <cfRule type="cellIs" dxfId="2799" priority="2783" operator="equal">
      <formula>"jan."</formula>
    </cfRule>
  </conditionalFormatting>
  <conditionalFormatting sqref="AB15">
    <cfRule type="cellIs" dxfId="2798" priority="2782" operator="equal">
      <formula>"jan."</formula>
    </cfRule>
  </conditionalFormatting>
  <conditionalFormatting sqref="AC15">
    <cfRule type="cellIs" dxfId="2797" priority="2781" operator="equal">
      <formula>"jan."</formula>
    </cfRule>
  </conditionalFormatting>
  <conditionalFormatting sqref="AB15">
    <cfRule type="cellIs" dxfId="2796" priority="2780" operator="equal">
      <formula>"jan."</formula>
    </cfRule>
  </conditionalFormatting>
  <conditionalFormatting sqref="AC15">
    <cfRule type="cellIs" dxfId="2795" priority="2779" operator="equal">
      <formula>"jan."</formula>
    </cfRule>
  </conditionalFormatting>
  <conditionalFormatting sqref="AA15">
    <cfRule type="cellIs" dxfId="2794" priority="2778" operator="equal">
      <formula>"jan."</formula>
    </cfRule>
  </conditionalFormatting>
  <conditionalFormatting sqref="AB15">
    <cfRule type="cellIs" dxfId="2793" priority="2777" operator="equal">
      <formula>"jan."</formula>
    </cfRule>
  </conditionalFormatting>
  <conditionalFormatting sqref="AD15">
    <cfRule type="cellIs" dxfId="2792" priority="2776" operator="equal">
      <formula>"jan."</formula>
    </cfRule>
  </conditionalFormatting>
  <conditionalFormatting sqref="AB15">
    <cfRule type="cellIs" dxfId="2791" priority="2775" operator="equal">
      <formula>"jan."</formula>
    </cfRule>
  </conditionalFormatting>
  <conditionalFormatting sqref="AA15">
    <cfRule type="cellIs" dxfId="2790" priority="2774" operator="equal">
      <formula>"jan."</formula>
    </cfRule>
  </conditionalFormatting>
  <conditionalFormatting sqref="AB15">
    <cfRule type="cellIs" dxfId="2789" priority="2773" operator="equal">
      <formula>"jan."</formula>
    </cfRule>
  </conditionalFormatting>
  <conditionalFormatting sqref="AA15">
    <cfRule type="cellIs" dxfId="2788" priority="2772" operator="equal">
      <formula>"jan."</formula>
    </cfRule>
  </conditionalFormatting>
  <conditionalFormatting sqref="AB15">
    <cfRule type="cellIs" dxfId="2787" priority="2771" operator="equal">
      <formula>"jan."</formula>
    </cfRule>
  </conditionalFormatting>
  <conditionalFormatting sqref="AA15">
    <cfRule type="cellIs" dxfId="2786" priority="2770" operator="equal">
      <formula>"jan."</formula>
    </cfRule>
  </conditionalFormatting>
  <conditionalFormatting sqref="AC15">
    <cfRule type="cellIs" dxfId="2785" priority="2769" operator="equal">
      <formula>"jan."</formula>
    </cfRule>
  </conditionalFormatting>
  <conditionalFormatting sqref="AB15">
    <cfRule type="cellIs" dxfId="2784" priority="2768" operator="equal">
      <formula>"jan."</formula>
    </cfRule>
  </conditionalFormatting>
  <conditionalFormatting sqref="AA15">
    <cfRule type="cellIs" dxfId="2783" priority="2767" operator="equal">
      <formula>"jan."</formula>
    </cfRule>
  </conditionalFormatting>
  <conditionalFormatting sqref="AB15">
    <cfRule type="cellIs" dxfId="2782" priority="2766" operator="equal">
      <formula>"jan."</formula>
    </cfRule>
  </conditionalFormatting>
  <conditionalFormatting sqref="AA15">
    <cfRule type="cellIs" dxfId="2781" priority="2765" operator="equal">
      <formula>"jan."</formula>
    </cfRule>
  </conditionalFormatting>
  <conditionalFormatting sqref="AB15">
    <cfRule type="cellIs" dxfId="2780" priority="2764" operator="equal">
      <formula>"jan."</formula>
    </cfRule>
  </conditionalFormatting>
  <conditionalFormatting sqref="AA15">
    <cfRule type="cellIs" dxfId="2779" priority="2763" operator="equal">
      <formula>"jan."</formula>
    </cfRule>
  </conditionalFormatting>
  <conditionalFormatting sqref="AC15">
    <cfRule type="cellIs" dxfId="2778" priority="2762" operator="equal">
      <formula>"jan."</formula>
    </cfRule>
  </conditionalFormatting>
  <conditionalFormatting sqref="AA15">
    <cfRule type="cellIs" dxfId="2777" priority="2761" operator="equal">
      <formula>"jan."</formula>
    </cfRule>
  </conditionalFormatting>
  <conditionalFormatting sqref="AA15">
    <cfRule type="cellIs" dxfId="2776" priority="2760" operator="equal">
      <formula>"jan."</formula>
    </cfRule>
  </conditionalFormatting>
  <conditionalFormatting sqref="AA15">
    <cfRule type="cellIs" dxfId="2775" priority="2759" operator="equal">
      <formula>"jan."</formula>
    </cfRule>
  </conditionalFormatting>
  <conditionalFormatting sqref="AB15">
    <cfRule type="cellIs" dxfId="2774" priority="2758" operator="equal">
      <formula>"jan."</formula>
    </cfRule>
  </conditionalFormatting>
  <conditionalFormatting sqref="AC15">
    <cfRule type="cellIs" dxfId="2773" priority="2757" operator="equal">
      <formula>"jan."</formula>
    </cfRule>
  </conditionalFormatting>
  <conditionalFormatting sqref="AB15">
    <cfRule type="cellIs" dxfId="2772" priority="2756" operator="equal">
      <formula>"jan."</formula>
    </cfRule>
  </conditionalFormatting>
  <conditionalFormatting sqref="AC15">
    <cfRule type="cellIs" dxfId="2771" priority="2755" operator="equal">
      <formula>"jan."</formula>
    </cfRule>
  </conditionalFormatting>
  <conditionalFormatting sqref="AB15">
    <cfRule type="cellIs" dxfId="2770" priority="2754" operator="equal">
      <formula>"jan."</formula>
    </cfRule>
  </conditionalFormatting>
  <conditionalFormatting sqref="AC15">
    <cfRule type="cellIs" dxfId="2769" priority="2753" operator="equal">
      <formula>"jan."</formula>
    </cfRule>
  </conditionalFormatting>
  <conditionalFormatting sqref="AA15">
    <cfRule type="cellIs" dxfId="2768" priority="2752" operator="equal">
      <formula>"jan."</formula>
    </cfRule>
  </conditionalFormatting>
  <conditionalFormatting sqref="AB15">
    <cfRule type="cellIs" dxfId="2767" priority="2751" operator="equal">
      <formula>"jan."</formula>
    </cfRule>
  </conditionalFormatting>
  <conditionalFormatting sqref="AB15">
    <cfRule type="cellIs" dxfId="2766" priority="2750" operator="equal">
      <formula>"jan."</formula>
    </cfRule>
  </conditionalFormatting>
  <conditionalFormatting sqref="AA15">
    <cfRule type="cellIs" dxfId="2765" priority="2749" operator="equal">
      <formula>"jan."</formula>
    </cfRule>
  </conditionalFormatting>
  <conditionalFormatting sqref="AB15">
    <cfRule type="cellIs" dxfId="2764" priority="2748" operator="equal">
      <formula>"jan."</formula>
    </cfRule>
  </conditionalFormatting>
  <conditionalFormatting sqref="AA15">
    <cfRule type="cellIs" dxfId="2763" priority="2747" operator="equal">
      <formula>"jan."</formula>
    </cfRule>
  </conditionalFormatting>
  <conditionalFormatting sqref="AB15">
    <cfRule type="cellIs" dxfId="2762" priority="2746" operator="equal">
      <formula>"jan."</formula>
    </cfRule>
  </conditionalFormatting>
  <conditionalFormatting sqref="AA15">
    <cfRule type="cellIs" dxfId="2761" priority="2745" operator="equal">
      <formula>"jan."</formula>
    </cfRule>
  </conditionalFormatting>
  <conditionalFormatting sqref="AC15">
    <cfRule type="cellIs" dxfId="2760" priority="2744" operator="equal">
      <formula>"jan."</formula>
    </cfRule>
  </conditionalFormatting>
  <conditionalFormatting sqref="AB15">
    <cfRule type="cellIs" dxfId="2759" priority="2743" operator="equal">
      <formula>"jan."</formula>
    </cfRule>
  </conditionalFormatting>
  <conditionalFormatting sqref="AA15">
    <cfRule type="cellIs" dxfId="2758" priority="2742" operator="equal">
      <formula>"jan."</formula>
    </cfRule>
  </conditionalFormatting>
  <conditionalFormatting sqref="AB15">
    <cfRule type="cellIs" dxfId="2757" priority="2741" operator="equal">
      <formula>"jan."</formula>
    </cfRule>
  </conditionalFormatting>
  <conditionalFormatting sqref="AA15">
    <cfRule type="cellIs" dxfId="2756" priority="2740" operator="equal">
      <formula>"jan."</formula>
    </cfRule>
  </conditionalFormatting>
  <conditionalFormatting sqref="AB15">
    <cfRule type="cellIs" dxfId="2755" priority="2739" operator="equal">
      <formula>"jan."</formula>
    </cfRule>
  </conditionalFormatting>
  <conditionalFormatting sqref="AA15">
    <cfRule type="cellIs" dxfId="2754" priority="2738" operator="equal">
      <formula>"jan."</formula>
    </cfRule>
  </conditionalFormatting>
  <conditionalFormatting sqref="AC15">
    <cfRule type="cellIs" dxfId="2753" priority="2737" operator="equal">
      <formula>"jan."</formula>
    </cfRule>
  </conditionalFormatting>
  <conditionalFormatting sqref="AA15">
    <cfRule type="cellIs" dxfId="2752" priority="2736" operator="equal">
      <formula>"jan."</formula>
    </cfRule>
  </conditionalFormatting>
  <conditionalFormatting sqref="AA15">
    <cfRule type="cellIs" dxfId="2751" priority="2735" operator="equal">
      <formula>"jan."</formula>
    </cfRule>
  </conditionalFormatting>
  <conditionalFormatting sqref="AA15">
    <cfRule type="cellIs" dxfId="2750" priority="2734" operator="equal">
      <formula>"jan."</formula>
    </cfRule>
  </conditionalFormatting>
  <conditionalFormatting sqref="AB15">
    <cfRule type="cellIs" dxfId="2749" priority="2733" operator="equal">
      <formula>"jan."</formula>
    </cfRule>
  </conditionalFormatting>
  <conditionalFormatting sqref="AB15">
    <cfRule type="cellIs" dxfId="2748" priority="2732" operator="equal">
      <formula>"jan."</formula>
    </cfRule>
  </conditionalFormatting>
  <conditionalFormatting sqref="AA15">
    <cfRule type="cellIs" dxfId="2747" priority="2731" operator="equal">
      <formula>"jan."</formula>
    </cfRule>
  </conditionalFormatting>
  <conditionalFormatting sqref="AB15">
    <cfRule type="cellIs" dxfId="2746" priority="2730" operator="equal">
      <formula>"jan."</formula>
    </cfRule>
  </conditionalFormatting>
  <conditionalFormatting sqref="AA15">
    <cfRule type="cellIs" dxfId="2745" priority="2729" operator="equal">
      <formula>"jan."</formula>
    </cfRule>
  </conditionalFormatting>
  <conditionalFormatting sqref="AB15">
    <cfRule type="cellIs" dxfId="2744" priority="2728" operator="equal">
      <formula>"jan."</formula>
    </cfRule>
  </conditionalFormatting>
  <conditionalFormatting sqref="AA15">
    <cfRule type="cellIs" dxfId="2743" priority="2727" operator="equal">
      <formula>"jan."</formula>
    </cfRule>
  </conditionalFormatting>
  <conditionalFormatting sqref="AC15">
    <cfRule type="cellIs" dxfId="2742" priority="2726" operator="equal">
      <formula>"jan."</formula>
    </cfRule>
  </conditionalFormatting>
  <conditionalFormatting sqref="AA15">
    <cfRule type="cellIs" dxfId="2741" priority="2725" operator="equal">
      <formula>"jan."</formula>
    </cfRule>
  </conditionalFormatting>
  <conditionalFormatting sqref="AA15">
    <cfRule type="cellIs" dxfId="2740" priority="2724" operator="equal">
      <formula>"jan."</formula>
    </cfRule>
  </conditionalFormatting>
  <conditionalFormatting sqref="AA15">
    <cfRule type="cellIs" dxfId="2739" priority="2723" operator="equal">
      <formula>"jan."</formula>
    </cfRule>
  </conditionalFormatting>
  <conditionalFormatting sqref="AB15">
    <cfRule type="cellIs" dxfId="2738" priority="2722" operator="equal">
      <formula>"jan."</formula>
    </cfRule>
  </conditionalFormatting>
  <conditionalFormatting sqref="AA15">
    <cfRule type="cellIs" dxfId="2737" priority="2721" operator="equal">
      <formula>"jan."</formula>
    </cfRule>
  </conditionalFormatting>
  <conditionalFormatting sqref="AA15">
    <cfRule type="cellIs" dxfId="2736" priority="2720" operator="equal">
      <formula>"jan."</formula>
    </cfRule>
  </conditionalFormatting>
  <conditionalFormatting sqref="AA15">
    <cfRule type="cellIs" dxfId="2735" priority="2719" operator="equal">
      <formula>"jan."</formula>
    </cfRule>
  </conditionalFormatting>
  <conditionalFormatting sqref="AB15">
    <cfRule type="cellIs" dxfId="2734" priority="2718" operator="equal">
      <formula>"jan."</formula>
    </cfRule>
  </conditionalFormatting>
  <conditionalFormatting sqref="AA15">
    <cfRule type="cellIs" dxfId="2733" priority="2717" operator="equal">
      <formula>"jan."</formula>
    </cfRule>
  </conditionalFormatting>
  <conditionalFormatting sqref="AD15">
    <cfRule type="cellIs" dxfId="2732" priority="2716" operator="equal">
      <formula>"jan."</formula>
    </cfRule>
  </conditionalFormatting>
  <conditionalFormatting sqref="AC15">
    <cfRule type="cellIs" dxfId="2731" priority="2715" operator="equal">
      <formula>"jan."</formula>
    </cfRule>
  </conditionalFormatting>
  <conditionalFormatting sqref="AB15">
    <cfRule type="cellIs" dxfId="2730" priority="2714" operator="equal">
      <formula>"jan."</formula>
    </cfRule>
  </conditionalFormatting>
  <conditionalFormatting sqref="AC15">
    <cfRule type="cellIs" dxfId="2729" priority="2713" operator="equal">
      <formula>"jan."</formula>
    </cfRule>
  </conditionalFormatting>
  <conditionalFormatting sqref="AB15">
    <cfRule type="cellIs" dxfId="2728" priority="2712" operator="equal">
      <formula>"jan."</formula>
    </cfRule>
  </conditionalFormatting>
  <conditionalFormatting sqref="AC15">
    <cfRule type="cellIs" dxfId="2727" priority="2711" operator="equal">
      <formula>"jan."</formula>
    </cfRule>
  </conditionalFormatting>
  <conditionalFormatting sqref="AA15">
    <cfRule type="cellIs" dxfId="2726" priority="2710" operator="equal">
      <formula>"jan."</formula>
    </cfRule>
  </conditionalFormatting>
  <conditionalFormatting sqref="AB15">
    <cfRule type="cellIs" dxfId="2725" priority="2709" operator="equal">
      <formula>"jan."</formula>
    </cfRule>
  </conditionalFormatting>
  <conditionalFormatting sqref="AB15">
    <cfRule type="cellIs" dxfId="2724" priority="2708" operator="equal">
      <formula>"jan."</formula>
    </cfRule>
  </conditionalFormatting>
  <conditionalFormatting sqref="AA15">
    <cfRule type="cellIs" dxfId="2723" priority="2707" operator="equal">
      <formula>"jan."</formula>
    </cfRule>
  </conditionalFormatting>
  <conditionalFormatting sqref="AB15">
    <cfRule type="cellIs" dxfId="2722" priority="2706" operator="equal">
      <formula>"jan."</formula>
    </cfRule>
  </conditionalFormatting>
  <conditionalFormatting sqref="AA15">
    <cfRule type="cellIs" dxfId="2721" priority="2705" operator="equal">
      <formula>"jan."</formula>
    </cfRule>
  </conditionalFormatting>
  <conditionalFormatting sqref="AB15">
    <cfRule type="cellIs" dxfId="2720" priority="2704" operator="equal">
      <formula>"jan."</formula>
    </cfRule>
  </conditionalFormatting>
  <conditionalFormatting sqref="AA15">
    <cfRule type="cellIs" dxfId="2719" priority="2703" operator="equal">
      <formula>"jan."</formula>
    </cfRule>
  </conditionalFormatting>
  <conditionalFormatting sqref="AC15">
    <cfRule type="cellIs" dxfId="2718" priority="2702" operator="equal">
      <formula>"jan."</formula>
    </cfRule>
  </conditionalFormatting>
  <conditionalFormatting sqref="AB15">
    <cfRule type="cellIs" dxfId="2717" priority="2701" operator="equal">
      <formula>"jan."</formula>
    </cfRule>
  </conditionalFormatting>
  <conditionalFormatting sqref="AA15">
    <cfRule type="cellIs" dxfId="2716" priority="2700" operator="equal">
      <formula>"jan."</formula>
    </cfRule>
  </conditionalFormatting>
  <conditionalFormatting sqref="AB15">
    <cfRule type="cellIs" dxfId="2715" priority="2699" operator="equal">
      <formula>"jan."</formula>
    </cfRule>
  </conditionalFormatting>
  <conditionalFormatting sqref="AA15">
    <cfRule type="cellIs" dxfId="2714" priority="2698" operator="equal">
      <formula>"jan."</formula>
    </cfRule>
  </conditionalFormatting>
  <conditionalFormatting sqref="AB15">
    <cfRule type="cellIs" dxfId="2713" priority="2697" operator="equal">
      <formula>"jan."</formula>
    </cfRule>
  </conditionalFormatting>
  <conditionalFormatting sqref="AA15">
    <cfRule type="cellIs" dxfId="2712" priority="2696" operator="equal">
      <formula>"jan."</formula>
    </cfRule>
  </conditionalFormatting>
  <conditionalFormatting sqref="AC15">
    <cfRule type="cellIs" dxfId="2711" priority="2695" operator="equal">
      <formula>"jan."</formula>
    </cfRule>
  </conditionalFormatting>
  <conditionalFormatting sqref="AA15">
    <cfRule type="cellIs" dxfId="2710" priority="2694" operator="equal">
      <formula>"jan."</formula>
    </cfRule>
  </conditionalFormatting>
  <conditionalFormatting sqref="AA15">
    <cfRule type="cellIs" dxfId="2709" priority="2693" operator="equal">
      <formula>"jan."</formula>
    </cfRule>
  </conditionalFormatting>
  <conditionalFormatting sqref="AA15">
    <cfRule type="cellIs" dxfId="2708" priority="2692" operator="equal">
      <formula>"jan."</formula>
    </cfRule>
  </conditionalFormatting>
  <conditionalFormatting sqref="AB15">
    <cfRule type="cellIs" dxfId="2707" priority="2691" operator="equal">
      <formula>"jan."</formula>
    </cfRule>
  </conditionalFormatting>
  <conditionalFormatting sqref="AB15">
    <cfRule type="cellIs" dxfId="2706" priority="2690" operator="equal">
      <formula>"jan."</formula>
    </cfRule>
  </conditionalFormatting>
  <conditionalFormatting sqref="AA15">
    <cfRule type="cellIs" dxfId="2705" priority="2689" operator="equal">
      <formula>"jan."</formula>
    </cfRule>
  </conditionalFormatting>
  <conditionalFormatting sqref="AB15">
    <cfRule type="cellIs" dxfId="2704" priority="2688" operator="equal">
      <formula>"jan."</formula>
    </cfRule>
  </conditionalFormatting>
  <conditionalFormatting sqref="AA15">
    <cfRule type="cellIs" dxfId="2703" priority="2687" operator="equal">
      <formula>"jan."</formula>
    </cfRule>
  </conditionalFormatting>
  <conditionalFormatting sqref="AB15">
    <cfRule type="cellIs" dxfId="2702" priority="2686" operator="equal">
      <formula>"jan."</formula>
    </cfRule>
  </conditionalFormatting>
  <conditionalFormatting sqref="AA15">
    <cfRule type="cellIs" dxfId="2701" priority="2685" operator="equal">
      <formula>"jan."</formula>
    </cfRule>
  </conditionalFormatting>
  <conditionalFormatting sqref="AC15">
    <cfRule type="cellIs" dxfId="2700" priority="2684" operator="equal">
      <formula>"jan."</formula>
    </cfRule>
  </conditionalFormatting>
  <conditionalFormatting sqref="AA15">
    <cfRule type="cellIs" dxfId="2699" priority="2683" operator="equal">
      <formula>"jan."</formula>
    </cfRule>
  </conditionalFormatting>
  <conditionalFormatting sqref="AA15">
    <cfRule type="cellIs" dxfId="2698" priority="2682" operator="equal">
      <formula>"jan."</formula>
    </cfRule>
  </conditionalFormatting>
  <conditionalFormatting sqref="AA15">
    <cfRule type="cellIs" dxfId="2697" priority="2681" operator="equal">
      <formula>"jan."</formula>
    </cfRule>
  </conditionalFormatting>
  <conditionalFormatting sqref="AB15">
    <cfRule type="cellIs" dxfId="2696" priority="2680" operator="equal">
      <formula>"jan."</formula>
    </cfRule>
  </conditionalFormatting>
  <conditionalFormatting sqref="AA15">
    <cfRule type="cellIs" dxfId="2695" priority="2679" operator="equal">
      <formula>"jan."</formula>
    </cfRule>
  </conditionalFormatting>
  <conditionalFormatting sqref="AA15">
    <cfRule type="cellIs" dxfId="2694" priority="2678" operator="equal">
      <formula>"jan."</formula>
    </cfRule>
  </conditionalFormatting>
  <conditionalFormatting sqref="AA15">
    <cfRule type="cellIs" dxfId="2693" priority="2677" operator="equal">
      <formula>"jan."</formula>
    </cfRule>
  </conditionalFormatting>
  <conditionalFormatting sqref="AB15">
    <cfRule type="cellIs" dxfId="2692" priority="2676" operator="equal">
      <formula>"jan."</formula>
    </cfRule>
  </conditionalFormatting>
  <conditionalFormatting sqref="AA15">
    <cfRule type="cellIs" dxfId="2691" priority="2675" operator="equal">
      <formula>"jan."</formula>
    </cfRule>
  </conditionalFormatting>
  <conditionalFormatting sqref="AB15">
    <cfRule type="cellIs" dxfId="2690" priority="2674" operator="equal">
      <formula>"jan."</formula>
    </cfRule>
  </conditionalFormatting>
  <conditionalFormatting sqref="AA15">
    <cfRule type="cellIs" dxfId="2689" priority="2673" operator="equal">
      <formula>"jan."</formula>
    </cfRule>
  </conditionalFormatting>
  <conditionalFormatting sqref="AB15">
    <cfRule type="cellIs" dxfId="2688" priority="2672" operator="equal">
      <formula>"jan."</formula>
    </cfRule>
  </conditionalFormatting>
  <conditionalFormatting sqref="AA15">
    <cfRule type="cellIs" dxfId="2687" priority="2671" operator="equal">
      <formula>"jan."</formula>
    </cfRule>
  </conditionalFormatting>
  <conditionalFormatting sqref="AB15">
    <cfRule type="cellIs" dxfId="2686" priority="2670" operator="equal">
      <formula>"jan."</formula>
    </cfRule>
  </conditionalFormatting>
  <conditionalFormatting sqref="AA15">
    <cfRule type="cellIs" dxfId="2685" priority="2669" operator="equal">
      <formula>"jan."</formula>
    </cfRule>
  </conditionalFormatting>
  <conditionalFormatting sqref="AA15">
    <cfRule type="cellIs" dxfId="2684" priority="2668" operator="equal">
      <formula>"jan."</formula>
    </cfRule>
  </conditionalFormatting>
  <conditionalFormatting sqref="AA15">
    <cfRule type="cellIs" dxfId="2683" priority="2667" operator="equal">
      <formula>"jan."</formula>
    </cfRule>
  </conditionalFormatting>
  <conditionalFormatting sqref="AA15">
    <cfRule type="cellIs" dxfId="2682" priority="2666" operator="equal">
      <formula>"jan."</formula>
    </cfRule>
  </conditionalFormatting>
  <conditionalFormatting sqref="AB15">
    <cfRule type="cellIs" dxfId="2681" priority="2665" operator="equal">
      <formula>"jan."</formula>
    </cfRule>
  </conditionalFormatting>
  <conditionalFormatting sqref="AA15">
    <cfRule type="cellIs" dxfId="2680" priority="2664" operator="equal">
      <formula>"jan."</formula>
    </cfRule>
  </conditionalFormatting>
  <conditionalFormatting sqref="AA15">
    <cfRule type="cellIs" dxfId="2679" priority="2663" operator="equal">
      <formula>"jan."</formula>
    </cfRule>
  </conditionalFormatting>
  <conditionalFormatting sqref="AA15">
    <cfRule type="cellIs" dxfId="2678" priority="2662" operator="equal">
      <formula>"jan."</formula>
    </cfRule>
  </conditionalFormatting>
  <conditionalFormatting sqref="AB15">
    <cfRule type="cellIs" dxfId="2677" priority="2661" operator="equal">
      <formula>"jan."</formula>
    </cfRule>
  </conditionalFormatting>
  <conditionalFormatting sqref="AA15">
    <cfRule type="cellIs" dxfId="2676" priority="2660" operator="equal">
      <formula>"jan."</formula>
    </cfRule>
  </conditionalFormatting>
  <conditionalFormatting sqref="AA15">
    <cfRule type="cellIs" dxfId="2675" priority="2659" operator="equal">
      <formula>"jan."</formula>
    </cfRule>
  </conditionalFormatting>
  <conditionalFormatting sqref="AA15">
    <cfRule type="cellIs" dxfId="2674" priority="2658" operator="equal">
      <formula>"jan."</formula>
    </cfRule>
  </conditionalFormatting>
  <conditionalFormatting sqref="AA15">
    <cfRule type="cellIs" dxfId="2673" priority="2657" operator="equal">
      <formula>"jan."</formula>
    </cfRule>
  </conditionalFormatting>
  <conditionalFormatting sqref="AB15">
    <cfRule type="cellIs" dxfId="2672" priority="2656" operator="equal">
      <formula>"jan."</formula>
    </cfRule>
  </conditionalFormatting>
  <conditionalFormatting sqref="AA15">
    <cfRule type="cellIs" dxfId="2671" priority="2655" operator="equal">
      <formula>"jan."</formula>
    </cfRule>
  </conditionalFormatting>
  <conditionalFormatting sqref="AA15">
    <cfRule type="cellIs" dxfId="2670" priority="2654" operator="equal">
      <formula>"jan."</formula>
    </cfRule>
  </conditionalFormatting>
  <conditionalFormatting sqref="AC15">
    <cfRule type="cellIs" dxfId="2669" priority="2653" operator="equal">
      <formula>"jan."</formula>
    </cfRule>
  </conditionalFormatting>
  <conditionalFormatting sqref="AD15">
    <cfRule type="cellIs" dxfId="2668" priority="2652" operator="equal">
      <formula>"jan."</formula>
    </cfRule>
  </conditionalFormatting>
  <conditionalFormatting sqref="AC15">
    <cfRule type="cellIs" dxfId="2667" priority="2651" operator="equal">
      <formula>"jan."</formula>
    </cfRule>
  </conditionalFormatting>
  <conditionalFormatting sqref="AB15">
    <cfRule type="cellIs" dxfId="2666" priority="2650" operator="equal">
      <formula>"jan."</formula>
    </cfRule>
  </conditionalFormatting>
  <conditionalFormatting sqref="AC15">
    <cfRule type="cellIs" dxfId="2665" priority="2649" operator="equal">
      <formula>"jan."</formula>
    </cfRule>
  </conditionalFormatting>
  <conditionalFormatting sqref="AB15">
    <cfRule type="cellIs" dxfId="2664" priority="2648" operator="equal">
      <formula>"jan."</formula>
    </cfRule>
  </conditionalFormatting>
  <conditionalFormatting sqref="AC15">
    <cfRule type="cellIs" dxfId="2663" priority="2647" operator="equal">
      <formula>"jan."</formula>
    </cfRule>
  </conditionalFormatting>
  <conditionalFormatting sqref="AA15">
    <cfRule type="cellIs" dxfId="2662" priority="2646" operator="equal">
      <formula>"jan."</formula>
    </cfRule>
  </conditionalFormatting>
  <conditionalFormatting sqref="AB15">
    <cfRule type="cellIs" dxfId="2661" priority="2645" operator="equal">
      <formula>"jan."</formula>
    </cfRule>
  </conditionalFormatting>
  <conditionalFormatting sqref="AB15">
    <cfRule type="cellIs" dxfId="2660" priority="2644" operator="equal">
      <formula>"jan."</formula>
    </cfRule>
  </conditionalFormatting>
  <conditionalFormatting sqref="AA15">
    <cfRule type="cellIs" dxfId="2659" priority="2643" operator="equal">
      <formula>"jan."</formula>
    </cfRule>
  </conditionalFormatting>
  <conditionalFormatting sqref="AB15">
    <cfRule type="cellIs" dxfId="2658" priority="2642" operator="equal">
      <formula>"jan."</formula>
    </cfRule>
  </conditionalFormatting>
  <conditionalFormatting sqref="AA15">
    <cfRule type="cellIs" dxfId="2657" priority="2641" operator="equal">
      <formula>"jan."</formula>
    </cfRule>
  </conditionalFormatting>
  <conditionalFormatting sqref="AB15">
    <cfRule type="cellIs" dxfId="2656" priority="2640" operator="equal">
      <formula>"jan."</formula>
    </cfRule>
  </conditionalFormatting>
  <conditionalFormatting sqref="AA15">
    <cfRule type="cellIs" dxfId="2655" priority="2639" operator="equal">
      <formula>"jan."</formula>
    </cfRule>
  </conditionalFormatting>
  <conditionalFormatting sqref="AC15">
    <cfRule type="cellIs" dxfId="2654" priority="2638" operator="equal">
      <formula>"jan."</formula>
    </cfRule>
  </conditionalFormatting>
  <conditionalFormatting sqref="AB15">
    <cfRule type="cellIs" dxfId="2653" priority="2637" operator="equal">
      <formula>"jan."</formula>
    </cfRule>
  </conditionalFormatting>
  <conditionalFormatting sqref="AB15">
    <cfRule type="cellIs" dxfId="2652" priority="2635" operator="equal">
      <formula>"jan."</formula>
    </cfRule>
  </conditionalFormatting>
  <conditionalFormatting sqref="AA15">
    <cfRule type="cellIs" dxfId="2651" priority="2634" operator="equal">
      <formula>"jan."</formula>
    </cfRule>
  </conditionalFormatting>
  <conditionalFormatting sqref="AB15">
    <cfRule type="cellIs" dxfId="2650" priority="2633" operator="equal">
      <formula>"jan."</formula>
    </cfRule>
  </conditionalFormatting>
  <conditionalFormatting sqref="AA15">
    <cfRule type="cellIs" dxfId="2649" priority="2632" operator="equal">
      <formula>"jan."</formula>
    </cfRule>
  </conditionalFormatting>
  <conditionalFormatting sqref="AC15">
    <cfRule type="cellIs" dxfId="2648" priority="2631" operator="equal">
      <formula>"jan."</formula>
    </cfRule>
  </conditionalFormatting>
  <conditionalFormatting sqref="AA15">
    <cfRule type="cellIs" dxfId="2647" priority="2630" operator="equal">
      <formula>"jan."</formula>
    </cfRule>
  </conditionalFormatting>
  <conditionalFormatting sqref="AA15">
    <cfRule type="cellIs" dxfId="2646" priority="2629" operator="equal">
      <formula>"jan."</formula>
    </cfRule>
  </conditionalFormatting>
  <conditionalFormatting sqref="AA15">
    <cfRule type="cellIs" dxfId="2645" priority="2628" operator="equal">
      <formula>"jan."</formula>
    </cfRule>
  </conditionalFormatting>
  <conditionalFormatting sqref="AB15">
    <cfRule type="cellIs" dxfId="2644" priority="2627" operator="equal">
      <formula>"jan."</formula>
    </cfRule>
  </conditionalFormatting>
  <conditionalFormatting sqref="AB15">
    <cfRule type="cellIs" dxfId="2643" priority="2626" operator="equal">
      <formula>"jan."</formula>
    </cfRule>
  </conditionalFormatting>
  <conditionalFormatting sqref="AA15">
    <cfRule type="cellIs" dxfId="2642" priority="2625" operator="equal">
      <formula>"jan."</formula>
    </cfRule>
  </conditionalFormatting>
  <conditionalFormatting sqref="AB15">
    <cfRule type="cellIs" dxfId="2641" priority="2624" operator="equal">
      <formula>"jan."</formula>
    </cfRule>
  </conditionalFormatting>
  <conditionalFormatting sqref="AA15">
    <cfRule type="cellIs" dxfId="2640" priority="2623" operator="equal">
      <formula>"jan."</formula>
    </cfRule>
  </conditionalFormatting>
  <conditionalFormatting sqref="AB15">
    <cfRule type="cellIs" dxfId="2639" priority="2622" operator="equal">
      <formula>"jan."</formula>
    </cfRule>
  </conditionalFormatting>
  <conditionalFormatting sqref="AA15">
    <cfRule type="cellIs" dxfId="2638" priority="2621" operator="equal">
      <formula>"jan."</formula>
    </cfRule>
  </conditionalFormatting>
  <conditionalFormatting sqref="AC15">
    <cfRule type="cellIs" dxfId="2637" priority="2620" operator="equal">
      <formula>"jan."</formula>
    </cfRule>
  </conditionalFormatting>
  <conditionalFormatting sqref="AA15">
    <cfRule type="cellIs" dxfId="2636" priority="2619" operator="equal">
      <formula>"jan."</formula>
    </cfRule>
  </conditionalFormatting>
  <conditionalFormatting sqref="AA15">
    <cfRule type="cellIs" dxfId="2635" priority="2618" operator="equal">
      <formula>"jan."</formula>
    </cfRule>
  </conditionalFormatting>
  <conditionalFormatting sqref="AA15">
    <cfRule type="cellIs" dxfId="2634" priority="2617" operator="equal">
      <formula>"jan."</formula>
    </cfRule>
  </conditionalFormatting>
  <conditionalFormatting sqref="AB15">
    <cfRule type="cellIs" dxfId="2633" priority="2616" operator="equal">
      <formula>"jan."</formula>
    </cfRule>
  </conditionalFormatting>
  <conditionalFormatting sqref="AA15">
    <cfRule type="cellIs" dxfId="2632" priority="2615" operator="equal">
      <formula>"jan."</formula>
    </cfRule>
  </conditionalFormatting>
  <conditionalFormatting sqref="AA15">
    <cfRule type="cellIs" dxfId="2631" priority="2614" operator="equal">
      <formula>"jan."</formula>
    </cfRule>
  </conditionalFormatting>
  <conditionalFormatting sqref="AA15">
    <cfRule type="cellIs" dxfId="2630" priority="2613" operator="equal">
      <formula>"jan."</formula>
    </cfRule>
  </conditionalFormatting>
  <conditionalFormatting sqref="AB15">
    <cfRule type="cellIs" dxfId="2629" priority="2612" operator="equal">
      <formula>"jan."</formula>
    </cfRule>
  </conditionalFormatting>
  <conditionalFormatting sqref="AA15">
    <cfRule type="cellIs" dxfId="2628" priority="2611" operator="equal">
      <formula>"jan."</formula>
    </cfRule>
  </conditionalFormatting>
  <conditionalFormatting sqref="AB15">
    <cfRule type="cellIs" dxfId="2627" priority="2610" operator="equal">
      <formula>"jan."</formula>
    </cfRule>
  </conditionalFormatting>
  <conditionalFormatting sqref="AA15">
    <cfRule type="cellIs" dxfId="2626" priority="2609" operator="equal">
      <formula>"jan."</formula>
    </cfRule>
  </conditionalFormatting>
  <conditionalFormatting sqref="AB15">
    <cfRule type="cellIs" dxfId="2625" priority="2608" operator="equal">
      <formula>"jan."</formula>
    </cfRule>
  </conditionalFormatting>
  <conditionalFormatting sqref="AA15">
    <cfRule type="cellIs" dxfId="2624" priority="2607" operator="equal">
      <formula>"jan."</formula>
    </cfRule>
  </conditionalFormatting>
  <conditionalFormatting sqref="AB15">
    <cfRule type="cellIs" dxfId="2623" priority="2606" operator="equal">
      <formula>"jan."</formula>
    </cfRule>
  </conditionalFormatting>
  <conditionalFormatting sqref="AA15">
    <cfRule type="cellIs" dxfId="2622" priority="2605" operator="equal">
      <formula>"jan."</formula>
    </cfRule>
  </conditionalFormatting>
  <conditionalFormatting sqref="AA15">
    <cfRule type="cellIs" dxfId="2621" priority="2604" operator="equal">
      <formula>"jan."</formula>
    </cfRule>
  </conditionalFormatting>
  <conditionalFormatting sqref="AA15">
    <cfRule type="cellIs" dxfId="2620" priority="2603" operator="equal">
      <formula>"jan."</formula>
    </cfRule>
  </conditionalFormatting>
  <conditionalFormatting sqref="AA15">
    <cfRule type="cellIs" dxfId="2619" priority="2602" operator="equal">
      <formula>"jan."</formula>
    </cfRule>
  </conditionalFormatting>
  <conditionalFormatting sqref="AB15">
    <cfRule type="cellIs" dxfId="2618" priority="2601" operator="equal">
      <formula>"jan."</formula>
    </cfRule>
  </conditionalFormatting>
  <conditionalFormatting sqref="AA15">
    <cfRule type="cellIs" dxfId="2617" priority="2600" operator="equal">
      <formula>"jan."</formula>
    </cfRule>
  </conditionalFormatting>
  <conditionalFormatting sqref="AA15">
    <cfRule type="cellIs" dxfId="2616" priority="2599" operator="equal">
      <formula>"jan."</formula>
    </cfRule>
  </conditionalFormatting>
  <conditionalFormatting sqref="AA15">
    <cfRule type="cellIs" dxfId="2615" priority="2598" operator="equal">
      <formula>"jan."</formula>
    </cfRule>
  </conditionalFormatting>
  <conditionalFormatting sqref="AB15">
    <cfRule type="cellIs" dxfId="2614" priority="2597" operator="equal">
      <formula>"jan."</formula>
    </cfRule>
  </conditionalFormatting>
  <conditionalFormatting sqref="AA15">
    <cfRule type="cellIs" dxfId="2613" priority="2596" operator="equal">
      <formula>"jan."</formula>
    </cfRule>
  </conditionalFormatting>
  <conditionalFormatting sqref="AA15">
    <cfRule type="cellIs" dxfId="2612" priority="2595" operator="equal">
      <formula>"jan."</formula>
    </cfRule>
  </conditionalFormatting>
  <conditionalFormatting sqref="AA15">
    <cfRule type="cellIs" dxfId="2611" priority="2594" operator="equal">
      <formula>"jan."</formula>
    </cfRule>
  </conditionalFormatting>
  <conditionalFormatting sqref="AA15">
    <cfRule type="cellIs" dxfId="2610" priority="2593" operator="equal">
      <formula>"jan."</formula>
    </cfRule>
  </conditionalFormatting>
  <conditionalFormatting sqref="AB15">
    <cfRule type="cellIs" dxfId="2609" priority="2592" operator="equal">
      <formula>"jan."</formula>
    </cfRule>
  </conditionalFormatting>
  <conditionalFormatting sqref="AA15">
    <cfRule type="cellIs" dxfId="2608" priority="2591" operator="equal">
      <formula>"jan."</formula>
    </cfRule>
  </conditionalFormatting>
  <conditionalFormatting sqref="AA15">
    <cfRule type="cellIs" dxfId="2607" priority="2590" operator="equal">
      <formula>"jan."</formula>
    </cfRule>
  </conditionalFormatting>
  <conditionalFormatting sqref="AC15">
    <cfRule type="cellIs" dxfId="2606" priority="2589" operator="equal">
      <formula>"jan."</formula>
    </cfRule>
  </conditionalFormatting>
  <conditionalFormatting sqref="AB15">
    <cfRule type="cellIs" dxfId="2605" priority="2588" operator="equal">
      <formula>"jan."</formula>
    </cfRule>
  </conditionalFormatting>
  <conditionalFormatting sqref="AA15">
    <cfRule type="cellIs" dxfId="2604" priority="2587" operator="equal">
      <formula>"jan."</formula>
    </cfRule>
  </conditionalFormatting>
  <conditionalFormatting sqref="AB15">
    <cfRule type="cellIs" dxfId="2603" priority="2586" operator="equal">
      <formula>"jan."</formula>
    </cfRule>
  </conditionalFormatting>
  <conditionalFormatting sqref="AA15">
    <cfRule type="cellIs" dxfId="2602" priority="2585" operator="equal">
      <formula>"jan."</formula>
    </cfRule>
  </conditionalFormatting>
  <conditionalFormatting sqref="AB15">
    <cfRule type="cellIs" dxfId="2601" priority="2584" operator="equal">
      <formula>"jan."</formula>
    </cfRule>
  </conditionalFormatting>
  <conditionalFormatting sqref="AA15">
    <cfRule type="cellIs" dxfId="2600" priority="2583" operator="equal">
      <formula>"jan."</formula>
    </cfRule>
  </conditionalFormatting>
  <conditionalFormatting sqref="AA15">
    <cfRule type="cellIs" dxfId="2599" priority="2582" operator="equal">
      <formula>"jan."</formula>
    </cfRule>
  </conditionalFormatting>
  <conditionalFormatting sqref="AA15">
    <cfRule type="cellIs" dxfId="2598" priority="2581" operator="equal">
      <formula>"jan."</formula>
    </cfRule>
  </conditionalFormatting>
  <conditionalFormatting sqref="AA15">
    <cfRule type="cellIs" dxfId="2597" priority="2580" operator="equal">
      <formula>"jan."</formula>
    </cfRule>
  </conditionalFormatting>
  <conditionalFormatting sqref="AB15">
    <cfRule type="cellIs" dxfId="2596" priority="2579" operator="equal">
      <formula>"jan."</formula>
    </cfRule>
  </conditionalFormatting>
  <conditionalFormatting sqref="AA15">
    <cfRule type="cellIs" dxfId="2595" priority="2578" operator="equal">
      <formula>"jan."</formula>
    </cfRule>
  </conditionalFormatting>
  <conditionalFormatting sqref="AA15">
    <cfRule type="cellIs" dxfId="2594" priority="2577" operator="equal">
      <formula>"jan."</formula>
    </cfRule>
  </conditionalFormatting>
  <conditionalFormatting sqref="AA15">
    <cfRule type="cellIs" dxfId="2593" priority="2576" operator="equal">
      <formula>"jan."</formula>
    </cfRule>
  </conditionalFormatting>
  <conditionalFormatting sqref="AB15">
    <cfRule type="cellIs" dxfId="2592" priority="2575" operator="equal">
      <formula>"jan."</formula>
    </cfRule>
  </conditionalFormatting>
  <conditionalFormatting sqref="AA15">
    <cfRule type="cellIs" dxfId="2591" priority="2574" operator="equal">
      <formula>"jan."</formula>
    </cfRule>
  </conditionalFormatting>
  <conditionalFormatting sqref="AA15">
    <cfRule type="cellIs" dxfId="2590" priority="2573" operator="equal">
      <formula>"jan."</formula>
    </cfRule>
  </conditionalFormatting>
  <conditionalFormatting sqref="AA15">
    <cfRule type="cellIs" dxfId="2589" priority="2572" operator="equal">
      <formula>"jan."</formula>
    </cfRule>
  </conditionalFormatting>
  <conditionalFormatting sqref="AA15">
    <cfRule type="cellIs" dxfId="2588" priority="2571" operator="equal">
      <formula>"jan."</formula>
    </cfRule>
  </conditionalFormatting>
  <conditionalFormatting sqref="AB15">
    <cfRule type="cellIs" dxfId="2587" priority="2570" operator="equal">
      <formula>"jan."</formula>
    </cfRule>
  </conditionalFormatting>
  <conditionalFormatting sqref="AA15">
    <cfRule type="cellIs" dxfId="2586" priority="2569" operator="equal">
      <formula>"jan."</formula>
    </cfRule>
  </conditionalFormatting>
  <conditionalFormatting sqref="AA15">
    <cfRule type="cellIs" dxfId="2585" priority="2568" operator="equal">
      <formula>"jan."</formula>
    </cfRule>
  </conditionalFormatting>
  <conditionalFormatting sqref="AA15">
    <cfRule type="cellIs" dxfId="2584" priority="2567" operator="equal">
      <formula>"jan."</formula>
    </cfRule>
  </conditionalFormatting>
  <conditionalFormatting sqref="AA15">
    <cfRule type="cellIs" dxfId="2583" priority="2566" operator="equal">
      <formula>"jan."</formula>
    </cfRule>
  </conditionalFormatting>
  <conditionalFormatting sqref="AA15">
    <cfRule type="cellIs" dxfId="2582" priority="2565" operator="equal">
      <formula>"jan."</formula>
    </cfRule>
  </conditionalFormatting>
  <conditionalFormatting sqref="AA15">
    <cfRule type="cellIs" dxfId="2581" priority="2564" operator="equal">
      <formula>"jan."</formula>
    </cfRule>
  </conditionalFormatting>
  <conditionalFormatting sqref="AA15">
    <cfRule type="cellIs" dxfId="2580" priority="2563" operator="equal">
      <formula>"jan."</formula>
    </cfRule>
  </conditionalFormatting>
  <conditionalFormatting sqref="AA15">
    <cfRule type="cellIs" dxfId="2579" priority="2562" operator="equal">
      <formula>"jan."</formula>
    </cfRule>
  </conditionalFormatting>
  <conditionalFormatting sqref="AB15">
    <cfRule type="cellIs" dxfId="2578" priority="2561" operator="equal">
      <formula>"jan."</formula>
    </cfRule>
  </conditionalFormatting>
  <conditionalFormatting sqref="AC15">
    <cfRule type="cellIs" dxfId="2577" priority="2560" operator="equal">
      <formula>"jan."</formula>
    </cfRule>
  </conditionalFormatting>
  <conditionalFormatting sqref="AD15">
    <cfRule type="cellIs" dxfId="2576" priority="2559" operator="equal">
      <formula>"jan."</formula>
    </cfRule>
  </conditionalFormatting>
  <conditionalFormatting sqref="AC15">
    <cfRule type="cellIs" dxfId="2575" priority="2558" operator="equal">
      <formula>"jan."</formula>
    </cfRule>
  </conditionalFormatting>
  <conditionalFormatting sqref="AB15">
    <cfRule type="cellIs" dxfId="2574" priority="2557" operator="equal">
      <formula>"jan."</formula>
    </cfRule>
  </conditionalFormatting>
  <conditionalFormatting sqref="AC15">
    <cfRule type="cellIs" dxfId="2573" priority="2556" operator="equal">
      <formula>"jan."</formula>
    </cfRule>
  </conditionalFormatting>
  <conditionalFormatting sqref="AB15">
    <cfRule type="cellIs" dxfId="2572" priority="2555" operator="equal">
      <formula>"jan."</formula>
    </cfRule>
  </conditionalFormatting>
  <conditionalFormatting sqref="AC15">
    <cfRule type="cellIs" dxfId="2571" priority="2554" operator="equal">
      <formula>"jan."</formula>
    </cfRule>
  </conditionalFormatting>
  <conditionalFormatting sqref="AA15">
    <cfRule type="cellIs" dxfId="2570" priority="2553" operator="equal">
      <formula>"jan."</formula>
    </cfRule>
  </conditionalFormatting>
  <conditionalFormatting sqref="AB15">
    <cfRule type="cellIs" dxfId="2569" priority="2552" operator="equal">
      <formula>"jan."</formula>
    </cfRule>
  </conditionalFormatting>
  <conditionalFormatting sqref="AB15">
    <cfRule type="cellIs" dxfId="2568" priority="2551" operator="equal">
      <formula>"jan."</formula>
    </cfRule>
  </conditionalFormatting>
  <conditionalFormatting sqref="AA15">
    <cfRule type="cellIs" dxfId="2567" priority="2550" operator="equal">
      <formula>"jan."</formula>
    </cfRule>
  </conditionalFormatting>
  <conditionalFormatting sqref="AB15">
    <cfRule type="cellIs" dxfId="2566" priority="2549" operator="equal">
      <formula>"jan."</formula>
    </cfRule>
  </conditionalFormatting>
  <conditionalFormatting sqref="AA15">
    <cfRule type="cellIs" dxfId="2565" priority="2548" operator="equal">
      <formula>"jan."</formula>
    </cfRule>
  </conditionalFormatting>
  <conditionalFormatting sqref="AB15">
    <cfRule type="cellIs" dxfId="2564" priority="2547" operator="equal">
      <formula>"jan."</formula>
    </cfRule>
  </conditionalFormatting>
  <conditionalFormatting sqref="AA15">
    <cfRule type="cellIs" dxfId="2563" priority="2546" operator="equal">
      <formula>"jan."</formula>
    </cfRule>
  </conditionalFormatting>
  <conditionalFormatting sqref="AC15">
    <cfRule type="cellIs" dxfId="2562" priority="2545" operator="equal">
      <formula>"jan."</formula>
    </cfRule>
  </conditionalFormatting>
  <conditionalFormatting sqref="AB15">
    <cfRule type="cellIs" dxfId="2561" priority="2544" operator="equal">
      <formula>"jan."</formula>
    </cfRule>
  </conditionalFormatting>
  <conditionalFormatting sqref="AA15">
    <cfRule type="cellIs" dxfId="2560" priority="2543" operator="equal">
      <formula>"jan."</formula>
    </cfRule>
  </conditionalFormatting>
  <conditionalFormatting sqref="AA15">
    <cfRule type="cellIs" dxfId="2559" priority="2541" operator="equal">
      <formula>"jan."</formula>
    </cfRule>
  </conditionalFormatting>
  <conditionalFormatting sqref="AB15">
    <cfRule type="cellIs" dxfId="2558" priority="2540" operator="equal">
      <formula>"jan."</formula>
    </cfRule>
  </conditionalFormatting>
  <conditionalFormatting sqref="AA15">
    <cfRule type="cellIs" dxfId="2557" priority="2539" operator="equal">
      <formula>"jan."</formula>
    </cfRule>
  </conditionalFormatting>
  <conditionalFormatting sqref="AC15">
    <cfRule type="cellIs" dxfId="2556" priority="2538" operator="equal">
      <formula>"jan."</formula>
    </cfRule>
  </conditionalFormatting>
  <conditionalFormatting sqref="AA15">
    <cfRule type="cellIs" dxfId="2555" priority="2537" operator="equal">
      <formula>"jan."</formula>
    </cfRule>
  </conditionalFormatting>
  <conditionalFormatting sqref="AA15">
    <cfRule type="cellIs" dxfId="2554" priority="2536" operator="equal">
      <formula>"jan."</formula>
    </cfRule>
  </conditionalFormatting>
  <conditionalFormatting sqref="AA15">
    <cfRule type="cellIs" dxfId="2553" priority="2535" operator="equal">
      <formula>"jan."</formula>
    </cfRule>
  </conditionalFormatting>
  <conditionalFormatting sqref="AB15">
    <cfRule type="cellIs" dxfId="2552" priority="2534" operator="equal">
      <formula>"jan."</formula>
    </cfRule>
  </conditionalFormatting>
  <conditionalFormatting sqref="AB15">
    <cfRule type="cellIs" dxfId="2551" priority="2533" operator="equal">
      <formula>"jan."</formula>
    </cfRule>
  </conditionalFormatting>
  <conditionalFormatting sqref="AA15">
    <cfRule type="cellIs" dxfId="2550" priority="2532" operator="equal">
      <formula>"jan."</formula>
    </cfRule>
  </conditionalFormatting>
  <conditionalFormatting sqref="AB15">
    <cfRule type="cellIs" dxfId="2549" priority="2531" operator="equal">
      <formula>"jan."</formula>
    </cfRule>
  </conditionalFormatting>
  <conditionalFormatting sqref="AA15">
    <cfRule type="cellIs" dxfId="2548" priority="2530" operator="equal">
      <formula>"jan."</formula>
    </cfRule>
  </conditionalFormatting>
  <conditionalFormatting sqref="AB15">
    <cfRule type="cellIs" dxfId="2547" priority="2529" operator="equal">
      <formula>"jan."</formula>
    </cfRule>
  </conditionalFormatting>
  <conditionalFormatting sqref="AA15">
    <cfRule type="cellIs" dxfId="2546" priority="2528" operator="equal">
      <formula>"jan."</formula>
    </cfRule>
  </conditionalFormatting>
  <conditionalFormatting sqref="AC15">
    <cfRule type="cellIs" dxfId="2545" priority="2527" operator="equal">
      <formula>"jan."</formula>
    </cfRule>
  </conditionalFormatting>
  <conditionalFormatting sqref="AA15">
    <cfRule type="cellIs" dxfId="2544" priority="2526" operator="equal">
      <formula>"jan."</formula>
    </cfRule>
  </conditionalFormatting>
  <conditionalFormatting sqref="AA15">
    <cfRule type="cellIs" dxfId="2543" priority="2525" operator="equal">
      <formula>"jan."</formula>
    </cfRule>
  </conditionalFormatting>
  <conditionalFormatting sqref="AA15">
    <cfRule type="cellIs" dxfId="2542" priority="2524" operator="equal">
      <formula>"jan."</formula>
    </cfRule>
  </conditionalFormatting>
  <conditionalFormatting sqref="AB15">
    <cfRule type="cellIs" dxfId="2541" priority="2523" operator="equal">
      <formula>"jan."</formula>
    </cfRule>
  </conditionalFormatting>
  <conditionalFormatting sqref="AA15">
    <cfRule type="cellIs" dxfId="2540" priority="2522" operator="equal">
      <formula>"jan."</formula>
    </cfRule>
  </conditionalFormatting>
  <conditionalFormatting sqref="AA15">
    <cfRule type="cellIs" dxfId="2539" priority="2521" operator="equal">
      <formula>"jan."</formula>
    </cfRule>
  </conditionalFormatting>
  <conditionalFormatting sqref="AA15">
    <cfRule type="cellIs" dxfId="2538" priority="2520" operator="equal">
      <formula>"jan."</formula>
    </cfRule>
  </conditionalFormatting>
  <conditionalFormatting sqref="AB15">
    <cfRule type="cellIs" dxfId="2537" priority="2519" operator="equal">
      <formula>"jan."</formula>
    </cfRule>
  </conditionalFormatting>
  <conditionalFormatting sqref="AA15">
    <cfRule type="cellIs" dxfId="2536" priority="2518" operator="equal">
      <formula>"jan."</formula>
    </cfRule>
  </conditionalFormatting>
  <conditionalFormatting sqref="AB15">
    <cfRule type="cellIs" dxfId="2535" priority="2517" operator="equal">
      <formula>"jan."</formula>
    </cfRule>
  </conditionalFormatting>
  <conditionalFormatting sqref="AA15">
    <cfRule type="cellIs" dxfId="2534" priority="2516" operator="equal">
      <formula>"jan."</formula>
    </cfRule>
  </conditionalFormatting>
  <conditionalFormatting sqref="AB15">
    <cfRule type="cellIs" dxfId="2533" priority="2515" operator="equal">
      <formula>"jan."</formula>
    </cfRule>
  </conditionalFormatting>
  <conditionalFormatting sqref="AA15">
    <cfRule type="cellIs" dxfId="2532" priority="2514" operator="equal">
      <formula>"jan."</formula>
    </cfRule>
  </conditionalFormatting>
  <conditionalFormatting sqref="AB15">
    <cfRule type="cellIs" dxfId="2531" priority="2513" operator="equal">
      <formula>"jan."</formula>
    </cfRule>
  </conditionalFormatting>
  <conditionalFormatting sqref="AA15">
    <cfRule type="cellIs" dxfId="2530" priority="2512" operator="equal">
      <formula>"jan."</formula>
    </cfRule>
  </conditionalFormatting>
  <conditionalFormatting sqref="AA15">
    <cfRule type="cellIs" dxfId="2529" priority="2511" operator="equal">
      <formula>"jan."</formula>
    </cfRule>
  </conditionalFormatting>
  <conditionalFormatting sqref="AA15">
    <cfRule type="cellIs" dxfId="2528" priority="2510" operator="equal">
      <formula>"jan."</formula>
    </cfRule>
  </conditionalFormatting>
  <conditionalFormatting sqref="AA15">
    <cfRule type="cellIs" dxfId="2527" priority="2509" operator="equal">
      <formula>"jan."</formula>
    </cfRule>
  </conditionalFormatting>
  <conditionalFormatting sqref="AB15">
    <cfRule type="cellIs" dxfId="2526" priority="2508" operator="equal">
      <formula>"jan."</formula>
    </cfRule>
  </conditionalFormatting>
  <conditionalFormatting sqref="AA15">
    <cfRule type="cellIs" dxfId="2525" priority="2507" operator="equal">
      <formula>"jan."</formula>
    </cfRule>
  </conditionalFormatting>
  <conditionalFormatting sqref="AA15">
    <cfRule type="cellIs" dxfId="2524" priority="2506" operator="equal">
      <formula>"jan."</formula>
    </cfRule>
  </conditionalFormatting>
  <conditionalFormatting sqref="AA15">
    <cfRule type="cellIs" dxfId="2523" priority="2505" operator="equal">
      <formula>"jan."</formula>
    </cfRule>
  </conditionalFormatting>
  <conditionalFormatting sqref="AB15">
    <cfRule type="cellIs" dxfId="2522" priority="2504" operator="equal">
      <formula>"jan."</formula>
    </cfRule>
  </conditionalFormatting>
  <conditionalFormatting sqref="AA15">
    <cfRule type="cellIs" dxfId="2521" priority="2503" operator="equal">
      <formula>"jan."</formula>
    </cfRule>
  </conditionalFormatting>
  <conditionalFormatting sqref="AA15">
    <cfRule type="cellIs" dxfId="2520" priority="2502" operator="equal">
      <formula>"jan."</formula>
    </cfRule>
  </conditionalFormatting>
  <conditionalFormatting sqref="AA15">
    <cfRule type="cellIs" dxfId="2519" priority="2501" operator="equal">
      <formula>"jan."</formula>
    </cfRule>
  </conditionalFormatting>
  <conditionalFormatting sqref="AA15">
    <cfRule type="cellIs" dxfId="2518" priority="2500" operator="equal">
      <formula>"jan."</formula>
    </cfRule>
  </conditionalFormatting>
  <conditionalFormatting sqref="AB15">
    <cfRule type="cellIs" dxfId="2517" priority="2499" operator="equal">
      <formula>"jan."</formula>
    </cfRule>
  </conditionalFormatting>
  <conditionalFormatting sqref="AA15">
    <cfRule type="cellIs" dxfId="2516" priority="2498" operator="equal">
      <formula>"jan."</formula>
    </cfRule>
  </conditionalFormatting>
  <conditionalFormatting sqref="AA15">
    <cfRule type="cellIs" dxfId="2515" priority="2497" operator="equal">
      <formula>"jan."</formula>
    </cfRule>
  </conditionalFormatting>
  <conditionalFormatting sqref="AC15">
    <cfRule type="cellIs" dxfId="2514" priority="2496" operator="equal">
      <formula>"jan."</formula>
    </cfRule>
  </conditionalFormatting>
  <conditionalFormatting sqref="AB15">
    <cfRule type="cellIs" dxfId="2513" priority="2495" operator="equal">
      <formula>"jan."</formula>
    </cfRule>
  </conditionalFormatting>
  <conditionalFormatting sqref="AA15">
    <cfRule type="cellIs" dxfId="2512" priority="2494" operator="equal">
      <formula>"jan."</formula>
    </cfRule>
  </conditionalFormatting>
  <conditionalFormatting sqref="AB15">
    <cfRule type="cellIs" dxfId="2511" priority="2493" operator="equal">
      <formula>"jan."</formula>
    </cfRule>
  </conditionalFormatting>
  <conditionalFormatting sqref="AA15">
    <cfRule type="cellIs" dxfId="2510" priority="2492" operator="equal">
      <formula>"jan."</formula>
    </cfRule>
  </conditionalFormatting>
  <conditionalFormatting sqref="AB15">
    <cfRule type="cellIs" dxfId="2509" priority="2491" operator="equal">
      <formula>"jan."</formula>
    </cfRule>
  </conditionalFormatting>
  <conditionalFormatting sqref="AA15">
    <cfRule type="cellIs" dxfId="2508" priority="2490" operator="equal">
      <formula>"jan."</formula>
    </cfRule>
  </conditionalFormatting>
  <conditionalFormatting sqref="AA15">
    <cfRule type="cellIs" dxfId="2507" priority="2489" operator="equal">
      <formula>"jan."</formula>
    </cfRule>
  </conditionalFormatting>
  <conditionalFormatting sqref="AA15">
    <cfRule type="cellIs" dxfId="2506" priority="2488" operator="equal">
      <formula>"jan."</formula>
    </cfRule>
  </conditionalFormatting>
  <conditionalFormatting sqref="AA15">
    <cfRule type="cellIs" dxfId="2505" priority="2487" operator="equal">
      <formula>"jan."</formula>
    </cfRule>
  </conditionalFormatting>
  <conditionalFormatting sqref="AB15">
    <cfRule type="cellIs" dxfId="2504" priority="2486" operator="equal">
      <formula>"jan."</formula>
    </cfRule>
  </conditionalFormatting>
  <conditionalFormatting sqref="AA15">
    <cfRule type="cellIs" dxfId="2503" priority="2485" operator="equal">
      <formula>"jan."</formula>
    </cfRule>
  </conditionalFormatting>
  <conditionalFormatting sqref="AA15">
    <cfRule type="cellIs" dxfId="2502" priority="2484" operator="equal">
      <formula>"jan."</formula>
    </cfRule>
  </conditionalFormatting>
  <conditionalFormatting sqref="AB15">
    <cfRule type="cellIs" dxfId="2501" priority="2482" operator="equal">
      <formula>"jan."</formula>
    </cfRule>
  </conditionalFormatting>
  <conditionalFormatting sqref="AA15">
    <cfRule type="cellIs" dxfId="2500" priority="2481" operator="equal">
      <formula>"jan."</formula>
    </cfRule>
  </conditionalFormatting>
  <conditionalFormatting sqref="AA15">
    <cfRule type="cellIs" dxfId="2499" priority="2480" operator="equal">
      <formula>"jan."</formula>
    </cfRule>
  </conditionalFormatting>
  <conditionalFormatting sqref="AA15">
    <cfRule type="cellIs" dxfId="2498" priority="2479" operator="equal">
      <formula>"jan."</formula>
    </cfRule>
  </conditionalFormatting>
  <conditionalFormatting sqref="AA15">
    <cfRule type="cellIs" dxfId="2497" priority="2478" operator="equal">
      <formula>"jan."</formula>
    </cfRule>
  </conditionalFormatting>
  <conditionalFormatting sqref="AB15">
    <cfRule type="cellIs" dxfId="2496" priority="2477" operator="equal">
      <formula>"jan."</formula>
    </cfRule>
  </conditionalFormatting>
  <conditionalFormatting sqref="AA15">
    <cfRule type="cellIs" dxfId="2495" priority="2476" operator="equal">
      <formula>"jan."</formula>
    </cfRule>
  </conditionalFormatting>
  <conditionalFormatting sqref="AA15">
    <cfRule type="cellIs" dxfId="2494" priority="2475" operator="equal">
      <formula>"jan."</formula>
    </cfRule>
  </conditionalFormatting>
  <conditionalFormatting sqref="AA15">
    <cfRule type="cellIs" dxfId="2493" priority="2474" operator="equal">
      <formula>"jan."</formula>
    </cfRule>
  </conditionalFormatting>
  <conditionalFormatting sqref="AA15">
    <cfRule type="cellIs" dxfId="2492" priority="2473" operator="equal">
      <formula>"jan."</formula>
    </cfRule>
  </conditionalFormatting>
  <conditionalFormatting sqref="AA15">
    <cfRule type="cellIs" dxfId="2491" priority="2472" operator="equal">
      <formula>"jan."</formula>
    </cfRule>
  </conditionalFormatting>
  <conditionalFormatting sqref="AA15">
    <cfRule type="cellIs" dxfId="2490" priority="2471" operator="equal">
      <formula>"jan."</formula>
    </cfRule>
  </conditionalFormatting>
  <conditionalFormatting sqref="AA15">
    <cfRule type="cellIs" dxfId="2489" priority="2470" operator="equal">
      <formula>"jan."</formula>
    </cfRule>
  </conditionalFormatting>
  <conditionalFormatting sqref="AA15">
    <cfRule type="cellIs" dxfId="2488" priority="2469" operator="equal">
      <formula>"jan."</formula>
    </cfRule>
  </conditionalFormatting>
  <conditionalFormatting sqref="AB15">
    <cfRule type="cellIs" dxfId="2487" priority="2468" operator="equal">
      <formula>"jan."</formula>
    </cfRule>
  </conditionalFormatting>
  <conditionalFormatting sqref="AC15">
    <cfRule type="cellIs" dxfId="2486" priority="2467" operator="equal">
      <formula>"jan."</formula>
    </cfRule>
  </conditionalFormatting>
  <conditionalFormatting sqref="AD15">
    <cfRule type="cellIs" dxfId="2485" priority="2466" operator="equal">
      <formula>"jan."</formula>
    </cfRule>
  </conditionalFormatting>
  <conditionalFormatting sqref="AB15">
    <cfRule type="cellIs" dxfId="2484" priority="2465" operator="equal">
      <formula>"jan."</formula>
    </cfRule>
  </conditionalFormatting>
  <conditionalFormatting sqref="AA15">
    <cfRule type="cellIs" dxfId="2483" priority="2464" operator="equal">
      <formula>"jan."</formula>
    </cfRule>
  </conditionalFormatting>
  <conditionalFormatting sqref="AA15">
    <cfRule type="cellIs" dxfId="2482" priority="2462" operator="equal">
      <formula>"jan."</formula>
    </cfRule>
  </conditionalFormatting>
  <conditionalFormatting sqref="AB15">
    <cfRule type="cellIs" dxfId="2481" priority="2461" operator="equal">
      <formula>"jan."</formula>
    </cfRule>
  </conditionalFormatting>
  <conditionalFormatting sqref="AA15">
    <cfRule type="cellIs" dxfId="2480" priority="2460" operator="equal">
      <formula>"jan."</formula>
    </cfRule>
  </conditionalFormatting>
  <conditionalFormatting sqref="AA15">
    <cfRule type="cellIs" dxfId="2479" priority="2459" operator="equal">
      <formula>"jan."</formula>
    </cfRule>
  </conditionalFormatting>
  <conditionalFormatting sqref="AA15">
    <cfRule type="cellIs" dxfId="2478" priority="2458" operator="equal">
      <formula>"jan."</formula>
    </cfRule>
  </conditionalFormatting>
  <conditionalFormatting sqref="AA15">
    <cfRule type="cellIs" dxfId="2477" priority="2457" operator="equal">
      <formula>"jan."</formula>
    </cfRule>
  </conditionalFormatting>
  <conditionalFormatting sqref="AA15">
    <cfRule type="cellIs" dxfId="2476" priority="2455" operator="equal">
      <formula>"jan."</formula>
    </cfRule>
  </conditionalFormatting>
  <conditionalFormatting sqref="AA15">
    <cfRule type="cellIs" dxfId="2475" priority="2454" operator="equal">
      <formula>"jan."</formula>
    </cfRule>
  </conditionalFormatting>
  <conditionalFormatting sqref="AB15">
    <cfRule type="cellIs" dxfId="2474" priority="2452" operator="equal">
      <formula>"jan."</formula>
    </cfRule>
  </conditionalFormatting>
  <conditionalFormatting sqref="AA15">
    <cfRule type="cellIs" dxfId="2473" priority="2451" operator="equal">
      <formula>"jan."</formula>
    </cfRule>
  </conditionalFormatting>
  <conditionalFormatting sqref="AA15">
    <cfRule type="cellIs" dxfId="2472" priority="2450" operator="equal">
      <formula>"jan."</formula>
    </cfRule>
  </conditionalFormatting>
  <conditionalFormatting sqref="AA15">
    <cfRule type="cellIs" dxfId="2471" priority="2449" operator="equal">
      <formula>"jan."</formula>
    </cfRule>
  </conditionalFormatting>
  <conditionalFormatting sqref="AA15">
    <cfRule type="cellIs" dxfId="2470" priority="2448" operator="equal">
      <formula>"jan."</formula>
    </cfRule>
  </conditionalFormatting>
  <conditionalFormatting sqref="AB15">
    <cfRule type="cellIs" dxfId="2469" priority="2447" operator="equal">
      <formula>"jan."</formula>
    </cfRule>
  </conditionalFormatting>
  <conditionalFormatting sqref="AA15">
    <cfRule type="cellIs" dxfId="2468" priority="2446" operator="equal">
      <formula>"jan."</formula>
    </cfRule>
  </conditionalFormatting>
  <conditionalFormatting sqref="AA15">
    <cfRule type="cellIs" dxfId="2467" priority="2445" operator="equal">
      <formula>"jan."</formula>
    </cfRule>
  </conditionalFormatting>
  <conditionalFormatting sqref="AA15">
    <cfRule type="cellIs" dxfId="2466" priority="2444" operator="equal">
      <formula>"jan."</formula>
    </cfRule>
  </conditionalFormatting>
  <conditionalFormatting sqref="AA15">
    <cfRule type="cellIs" dxfId="2465" priority="2443" operator="equal">
      <formula>"jan."</formula>
    </cfRule>
  </conditionalFormatting>
  <conditionalFormatting sqref="AA15">
    <cfRule type="cellIs" dxfId="2464" priority="2442" operator="equal">
      <formula>"jan."</formula>
    </cfRule>
  </conditionalFormatting>
  <conditionalFormatting sqref="AA15">
    <cfRule type="cellIs" dxfId="2463" priority="2441" operator="equal">
      <formula>"jan."</formula>
    </cfRule>
  </conditionalFormatting>
  <conditionalFormatting sqref="AA15">
    <cfRule type="cellIs" dxfId="2462" priority="2440" operator="equal">
      <formula>"jan."</formula>
    </cfRule>
  </conditionalFormatting>
  <conditionalFormatting sqref="AA15">
    <cfRule type="cellIs" dxfId="2461" priority="2439" operator="equal">
      <formula>"jan."</formula>
    </cfRule>
  </conditionalFormatting>
  <conditionalFormatting sqref="AB15">
    <cfRule type="cellIs" dxfId="2460" priority="2438" operator="equal">
      <formula>"jan."</formula>
    </cfRule>
  </conditionalFormatting>
  <conditionalFormatting sqref="AA15">
    <cfRule type="cellIs" dxfId="2459" priority="2437" operator="equal">
      <formula>"jan."</formula>
    </cfRule>
  </conditionalFormatting>
  <conditionalFormatting sqref="AA15">
    <cfRule type="cellIs" dxfId="2458" priority="2436" operator="equal">
      <formula>"jan."</formula>
    </cfRule>
  </conditionalFormatting>
  <conditionalFormatting sqref="AA15">
    <cfRule type="cellIs" dxfId="2457" priority="2435" operator="equal">
      <formula>"jan."</formula>
    </cfRule>
  </conditionalFormatting>
  <conditionalFormatting sqref="AA15">
    <cfRule type="cellIs" dxfId="2456" priority="2434" operator="equal">
      <formula>"jan."</formula>
    </cfRule>
  </conditionalFormatting>
  <conditionalFormatting sqref="AA15">
    <cfRule type="cellIs" dxfId="2455" priority="2433" operator="equal">
      <formula>"jan."</formula>
    </cfRule>
  </conditionalFormatting>
  <conditionalFormatting sqref="AA15">
    <cfRule type="cellIs" dxfId="2454" priority="2432" operator="equal">
      <formula>"jan."</formula>
    </cfRule>
  </conditionalFormatting>
  <conditionalFormatting sqref="AA15">
    <cfRule type="cellIs" dxfId="2453" priority="2431" operator="equal">
      <formula>"jan."</formula>
    </cfRule>
  </conditionalFormatting>
  <conditionalFormatting sqref="AB15">
    <cfRule type="cellIs" dxfId="2452" priority="2430" operator="equal">
      <formula>"jan."</formula>
    </cfRule>
  </conditionalFormatting>
  <conditionalFormatting sqref="AC15">
    <cfRule type="cellIs" dxfId="2451" priority="2429" operator="equal">
      <formula>"jan."</formula>
    </cfRule>
  </conditionalFormatting>
  <conditionalFormatting sqref="AC15">
    <cfRule type="cellIs" dxfId="2450" priority="2428" operator="equal">
      <formula>"jan."</formula>
    </cfRule>
  </conditionalFormatting>
  <conditionalFormatting sqref="AB15">
    <cfRule type="cellIs" dxfId="2449" priority="2427" operator="equal">
      <formula>"jan."</formula>
    </cfRule>
  </conditionalFormatting>
  <conditionalFormatting sqref="AC15">
    <cfRule type="cellIs" dxfId="2448" priority="2426" operator="equal">
      <formula>"jan."</formula>
    </cfRule>
  </conditionalFormatting>
  <conditionalFormatting sqref="AB15">
    <cfRule type="cellIs" dxfId="2447" priority="2425" operator="equal">
      <formula>"jan."</formula>
    </cfRule>
  </conditionalFormatting>
  <conditionalFormatting sqref="AC15">
    <cfRule type="cellIs" dxfId="2446" priority="2424" operator="equal">
      <formula>"jan."</formula>
    </cfRule>
  </conditionalFormatting>
  <conditionalFormatting sqref="AA15">
    <cfRule type="cellIs" dxfId="2445" priority="2423" operator="equal">
      <formula>"jan."</formula>
    </cfRule>
  </conditionalFormatting>
  <conditionalFormatting sqref="AB15">
    <cfRule type="cellIs" dxfId="2444" priority="2422" operator="equal">
      <formula>"jan."</formula>
    </cfRule>
  </conditionalFormatting>
  <conditionalFormatting sqref="AB15">
    <cfRule type="cellIs" dxfId="2443" priority="2421" operator="equal">
      <formula>"jan."</formula>
    </cfRule>
  </conditionalFormatting>
  <conditionalFormatting sqref="AA15">
    <cfRule type="cellIs" dxfId="2442" priority="2420" operator="equal">
      <formula>"jan."</formula>
    </cfRule>
  </conditionalFormatting>
  <conditionalFormatting sqref="AB15">
    <cfRule type="cellIs" dxfId="2441" priority="2419" operator="equal">
      <formula>"jan."</formula>
    </cfRule>
  </conditionalFormatting>
  <conditionalFormatting sqref="AA15">
    <cfRule type="cellIs" dxfId="2440" priority="2418" operator="equal">
      <formula>"jan."</formula>
    </cfRule>
  </conditionalFormatting>
  <conditionalFormatting sqref="AB15">
    <cfRule type="cellIs" dxfId="2439" priority="2417" operator="equal">
      <formula>"jan."</formula>
    </cfRule>
  </conditionalFormatting>
  <conditionalFormatting sqref="AA15">
    <cfRule type="cellIs" dxfId="2438" priority="2416" operator="equal">
      <formula>"jan."</formula>
    </cfRule>
  </conditionalFormatting>
  <conditionalFormatting sqref="AC15">
    <cfRule type="cellIs" dxfId="2437" priority="2415" operator="equal">
      <formula>"jan."</formula>
    </cfRule>
  </conditionalFormatting>
  <conditionalFormatting sqref="AB15">
    <cfRule type="cellIs" dxfId="2436" priority="2414" operator="equal">
      <formula>"jan."</formula>
    </cfRule>
  </conditionalFormatting>
  <conditionalFormatting sqref="AA15">
    <cfRule type="cellIs" dxfId="2435" priority="2413" operator="equal">
      <formula>"jan."</formula>
    </cfRule>
  </conditionalFormatting>
  <conditionalFormatting sqref="AB15">
    <cfRule type="cellIs" dxfId="2434" priority="2412" operator="equal">
      <formula>"jan."</formula>
    </cfRule>
  </conditionalFormatting>
  <conditionalFormatting sqref="AA15">
    <cfRule type="cellIs" dxfId="2433" priority="2411" operator="equal">
      <formula>"jan."</formula>
    </cfRule>
  </conditionalFormatting>
  <conditionalFormatting sqref="AB15">
    <cfRule type="cellIs" dxfId="2432" priority="2410" operator="equal">
      <formula>"jan."</formula>
    </cfRule>
  </conditionalFormatting>
  <conditionalFormatting sqref="AA15">
    <cfRule type="cellIs" dxfId="2431" priority="2409" operator="equal">
      <formula>"jan."</formula>
    </cfRule>
  </conditionalFormatting>
  <conditionalFormatting sqref="AC15">
    <cfRule type="cellIs" dxfId="2430" priority="2408" operator="equal">
      <formula>"jan."</formula>
    </cfRule>
  </conditionalFormatting>
  <conditionalFormatting sqref="AA15">
    <cfRule type="cellIs" dxfId="2429" priority="2407" operator="equal">
      <formula>"jan."</formula>
    </cfRule>
  </conditionalFormatting>
  <conditionalFormatting sqref="AA15">
    <cfRule type="cellIs" dxfId="2428" priority="2406" operator="equal">
      <formula>"jan."</formula>
    </cfRule>
  </conditionalFormatting>
  <conditionalFormatting sqref="AA15">
    <cfRule type="cellIs" dxfId="2427" priority="2405" operator="equal">
      <formula>"jan."</formula>
    </cfRule>
  </conditionalFormatting>
  <conditionalFormatting sqref="AB15">
    <cfRule type="cellIs" dxfId="2426" priority="2404" operator="equal">
      <formula>"jan."</formula>
    </cfRule>
  </conditionalFormatting>
  <conditionalFormatting sqref="AB15">
    <cfRule type="cellIs" dxfId="2425" priority="2403" operator="equal">
      <formula>"jan."</formula>
    </cfRule>
  </conditionalFormatting>
  <conditionalFormatting sqref="AA15">
    <cfRule type="cellIs" dxfId="2424" priority="2402" operator="equal">
      <formula>"jan."</formula>
    </cfRule>
  </conditionalFormatting>
  <conditionalFormatting sqref="AB15">
    <cfRule type="cellIs" dxfId="2423" priority="2401" operator="equal">
      <formula>"jan."</formula>
    </cfRule>
  </conditionalFormatting>
  <conditionalFormatting sqref="AA15">
    <cfRule type="cellIs" dxfId="2422" priority="2400" operator="equal">
      <formula>"jan."</formula>
    </cfRule>
  </conditionalFormatting>
  <conditionalFormatting sqref="AB15">
    <cfRule type="cellIs" dxfId="2421" priority="2399" operator="equal">
      <formula>"jan."</formula>
    </cfRule>
  </conditionalFormatting>
  <conditionalFormatting sqref="AA15">
    <cfRule type="cellIs" dxfId="2420" priority="2398" operator="equal">
      <formula>"jan."</formula>
    </cfRule>
  </conditionalFormatting>
  <conditionalFormatting sqref="AC15">
    <cfRule type="cellIs" dxfId="2419" priority="2397" operator="equal">
      <formula>"jan."</formula>
    </cfRule>
  </conditionalFormatting>
  <conditionalFormatting sqref="AA15">
    <cfRule type="cellIs" dxfId="2418" priority="2396" operator="equal">
      <formula>"jan."</formula>
    </cfRule>
  </conditionalFormatting>
  <conditionalFormatting sqref="AA15">
    <cfRule type="cellIs" dxfId="2417" priority="2395" operator="equal">
      <formula>"jan."</formula>
    </cfRule>
  </conditionalFormatting>
  <conditionalFormatting sqref="AA15">
    <cfRule type="cellIs" dxfId="2416" priority="2394" operator="equal">
      <formula>"jan."</formula>
    </cfRule>
  </conditionalFormatting>
  <conditionalFormatting sqref="AB15">
    <cfRule type="cellIs" dxfId="2415" priority="2393" operator="equal">
      <formula>"jan."</formula>
    </cfRule>
  </conditionalFormatting>
  <conditionalFormatting sqref="AA15">
    <cfRule type="cellIs" dxfId="2414" priority="2392" operator="equal">
      <formula>"jan."</formula>
    </cfRule>
  </conditionalFormatting>
  <conditionalFormatting sqref="AA15">
    <cfRule type="cellIs" dxfId="2413" priority="2391" operator="equal">
      <formula>"jan."</formula>
    </cfRule>
  </conditionalFormatting>
  <conditionalFormatting sqref="AA15">
    <cfRule type="cellIs" dxfId="2412" priority="2390" operator="equal">
      <formula>"jan."</formula>
    </cfRule>
  </conditionalFormatting>
  <conditionalFormatting sqref="AB15">
    <cfRule type="cellIs" dxfId="2411" priority="2389" operator="equal">
      <formula>"jan."</formula>
    </cfRule>
  </conditionalFormatting>
  <conditionalFormatting sqref="AA15">
    <cfRule type="cellIs" dxfId="2410" priority="2388" operator="equal">
      <formula>"jan."</formula>
    </cfRule>
  </conditionalFormatting>
  <conditionalFormatting sqref="AB15">
    <cfRule type="cellIs" dxfId="2409" priority="2387" operator="equal">
      <formula>"jan."</formula>
    </cfRule>
  </conditionalFormatting>
  <conditionalFormatting sqref="AA15">
    <cfRule type="cellIs" dxfId="2408" priority="2386" operator="equal">
      <formula>"jan."</formula>
    </cfRule>
  </conditionalFormatting>
  <conditionalFormatting sqref="AB15">
    <cfRule type="cellIs" dxfId="2407" priority="2385" operator="equal">
      <formula>"jan."</formula>
    </cfRule>
  </conditionalFormatting>
  <conditionalFormatting sqref="AA15">
    <cfRule type="cellIs" dxfId="2406" priority="2384" operator="equal">
      <formula>"jan."</formula>
    </cfRule>
  </conditionalFormatting>
  <conditionalFormatting sqref="AB15">
    <cfRule type="cellIs" dxfId="2405" priority="2383" operator="equal">
      <formula>"jan."</formula>
    </cfRule>
  </conditionalFormatting>
  <conditionalFormatting sqref="AA15">
    <cfRule type="cellIs" dxfId="2404" priority="2382" operator="equal">
      <formula>"jan."</formula>
    </cfRule>
  </conditionalFormatting>
  <conditionalFormatting sqref="AA15">
    <cfRule type="cellIs" dxfId="2403" priority="2381" operator="equal">
      <formula>"jan."</formula>
    </cfRule>
  </conditionalFormatting>
  <conditionalFormatting sqref="AA15">
    <cfRule type="cellIs" dxfId="2402" priority="2380" operator="equal">
      <formula>"jan."</formula>
    </cfRule>
  </conditionalFormatting>
  <conditionalFormatting sqref="AA15">
    <cfRule type="cellIs" dxfId="2401" priority="2379" operator="equal">
      <formula>"jan."</formula>
    </cfRule>
  </conditionalFormatting>
  <conditionalFormatting sqref="AB15">
    <cfRule type="cellIs" dxfId="2400" priority="2378" operator="equal">
      <formula>"jan."</formula>
    </cfRule>
  </conditionalFormatting>
  <conditionalFormatting sqref="AA15">
    <cfRule type="cellIs" dxfId="2399" priority="2377" operator="equal">
      <formula>"jan."</formula>
    </cfRule>
  </conditionalFormatting>
  <conditionalFormatting sqref="AA15">
    <cfRule type="cellIs" dxfId="2398" priority="2376" operator="equal">
      <formula>"jan."</formula>
    </cfRule>
  </conditionalFormatting>
  <conditionalFormatting sqref="AA15">
    <cfRule type="cellIs" dxfId="2397" priority="2375" operator="equal">
      <formula>"jan."</formula>
    </cfRule>
  </conditionalFormatting>
  <conditionalFormatting sqref="AB15">
    <cfRule type="cellIs" dxfId="2396" priority="2374" operator="equal">
      <formula>"jan."</formula>
    </cfRule>
  </conditionalFormatting>
  <conditionalFormatting sqref="AA15">
    <cfRule type="cellIs" dxfId="2395" priority="2373" operator="equal">
      <formula>"jan."</formula>
    </cfRule>
  </conditionalFormatting>
  <conditionalFormatting sqref="AA15">
    <cfRule type="cellIs" dxfId="2394" priority="2372" operator="equal">
      <formula>"jan."</formula>
    </cfRule>
  </conditionalFormatting>
  <conditionalFormatting sqref="AA15">
    <cfRule type="cellIs" dxfId="2393" priority="2371" operator="equal">
      <formula>"jan."</formula>
    </cfRule>
  </conditionalFormatting>
  <conditionalFormatting sqref="AA15">
    <cfRule type="cellIs" dxfId="2392" priority="2370" operator="equal">
      <formula>"jan."</formula>
    </cfRule>
  </conditionalFormatting>
  <conditionalFormatting sqref="AB15">
    <cfRule type="cellIs" dxfId="2391" priority="2369" operator="equal">
      <formula>"jan."</formula>
    </cfRule>
  </conditionalFormatting>
  <conditionalFormatting sqref="AA15">
    <cfRule type="cellIs" dxfId="2390" priority="2368" operator="equal">
      <formula>"jan."</formula>
    </cfRule>
  </conditionalFormatting>
  <conditionalFormatting sqref="AA15">
    <cfRule type="cellIs" dxfId="2389" priority="2367" operator="equal">
      <formula>"jan."</formula>
    </cfRule>
  </conditionalFormatting>
  <conditionalFormatting sqref="AC15">
    <cfRule type="cellIs" dxfId="2388" priority="2366" operator="equal">
      <formula>"jan."</formula>
    </cfRule>
  </conditionalFormatting>
  <conditionalFormatting sqref="AB15">
    <cfRule type="cellIs" dxfId="2387" priority="2365" operator="equal">
      <formula>"jan."</formula>
    </cfRule>
  </conditionalFormatting>
  <conditionalFormatting sqref="AA15">
    <cfRule type="cellIs" dxfId="2386" priority="2364" operator="equal">
      <formula>"jan."</formula>
    </cfRule>
  </conditionalFormatting>
  <conditionalFormatting sqref="AB15">
    <cfRule type="cellIs" dxfId="2385" priority="2363" operator="equal">
      <formula>"jan."</formula>
    </cfRule>
  </conditionalFormatting>
  <conditionalFormatting sqref="AA15">
    <cfRule type="cellIs" dxfId="2384" priority="2362" operator="equal">
      <formula>"jan."</formula>
    </cfRule>
  </conditionalFormatting>
  <conditionalFormatting sqref="AB15">
    <cfRule type="cellIs" dxfId="2383" priority="2361" operator="equal">
      <formula>"jan."</formula>
    </cfRule>
  </conditionalFormatting>
  <conditionalFormatting sqref="AA15">
    <cfRule type="cellIs" dxfId="2382" priority="2360" operator="equal">
      <formula>"jan."</formula>
    </cfRule>
  </conditionalFormatting>
  <conditionalFormatting sqref="AA15">
    <cfRule type="cellIs" dxfId="2381" priority="2359" operator="equal">
      <formula>"jan."</formula>
    </cfRule>
  </conditionalFormatting>
  <conditionalFormatting sqref="AA15">
    <cfRule type="cellIs" dxfId="2380" priority="2358" operator="equal">
      <formula>"jan."</formula>
    </cfRule>
  </conditionalFormatting>
  <conditionalFormatting sqref="AA15">
    <cfRule type="cellIs" dxfId="2379" priority="2357" operator="equal">
      <formula>"jan."</formula>
    </cfRule>
  </conditionalFormatting>
  <conditionalFormatting sqref="AB15">
    <cfRule type="cellIs" dxfId="2378" priority="2356" operator="equal">
      <formula>"jan."</formula>
    </cfRule>
  </conditionalFormatting>
  <conditionalFormatting sqref="AA15">
    <cfRule type="cellIs" dxfId="2377" priority="2355" operator="equal">
      <formula>"jan."</formula>
    </cfRule>
  </conditionalFormatting>
  <conditionalFormatting sqref="AA15">
    <cfRule type="cellIs" dxfId="2376" priority="2354" operator="equal">
      <formula>"jan."</formula>
    </cfRule>
  </conditionalFormatting>
  <conditionalFormatting sqref="AA15">
    <cfRule type="cellIs" dxfId="2375" priority="2353" operator="equal">
      <formula>"jan."</formula>
    </cfRule>
  </conditionalFormatting>
  <conditionalFormatting sqref="AB15">
    <cfRule type="cellIs" dxfId="2374" priority="2352" operator="equal">
      <formula>"jan."</formula>
    </cfRule>
  </conditionalFormatting>
  <conditionalFormatting sqref="AA15">
    <cfRule type="cellIs" dxfId="2373" priority="2351" operator="equal">
      <formula>"jan."</formula>
    </cfRule>
  </conditionalFormatting>
  <conditionalFormatting sqref="AA15">
    <cfRule type="cellIs" dxfId="2372" priority="2350" operator="equal">
      <formula>"jan."</formula>
    </cfRule>
  </conditionalFormatting>
  <conditionalFormatting sqref="AA15">
    <cfRule type="cellIs" dxfId="2371" priority="2349" operator="equal">
      <formula>"jan."</formula>
    </cfRule>
  </conditionalFormatting>
  <conditionalFormatting sqref="AA15">
    <cfRule type="cellIs" dxfId="2370" priority="2348" operator="equal">
      <formula>"jan."</formula>
    </cfRule>
  </conditionalFormatting>
  <conditionalFormatting sqref="AB15">
    <cfRule type="cellIs" dxfId="2369" priority="2347" operator="equal">
      <formula>"jan."</formula>
    </cfRule>
  </conditionalFormatting>
  <conditionalFormatting sqref="AA15">
    <cfRule type="cellIs" dxfId="2368" priority="2346" operator="equal">
      <formula>"jan."</formula>
    </cfRule>
  </conditionalFormatting>
  <conditionalFormatting sqref="AA15">
    <cfRule type="cellIs" dxfId="2367" priority="2345" operator="equal">
      <formula>"jan."</formula>
    </cfRule>
  </conditionalFormatting>
  <conditionalFormatting sqref="AA15">
    <cfRule type="cellIs" dxfId="2366" priority="2344" operator="equal">
      <formula>"jan."</formula>
    </cfRule>
  </conditionalFormatting>
  <conditionalFormatting sqref="AA15">
    <cfRule type="cellIs" dxfId="2365" priority="2343" operator="equal">
      <formula>"jan."</formula>
    </cfRule>
  </conditionalFormatting>
  <conditionalFormatting sqref="AA15">
    <cfRule type="cellIs" dxfId="2364" priority="2342" operator="equal">
      <formula>"jan."</formula>
    </cfRule>
  </conditionalFormatting>
  <conditionalFormatting sqref="AA15">
    <cfRule type="cellIs" dxfId="2363" priority="2341" operator="equal">
      <formula>"jan."</formula>
    </cfRule>
  </conditionalFormatting>
  <conditionalFormatting sqref="AA15">
    <cfRule type="cellIs" dxfId="2362" priority="2340" operator="equal">
      <formula>"jan."</formula>
    </cfRule>
  </conditionalFormatting>
  <conditionalFormatting sqref="AA15">
    <cfRule type="cellIs" dxfId="2361" priority="2339" operator="equal">
      <formula>"jan."</formula>
    </cfRule>
  </conditionalFormatting>
  <conditionalFormatting sqref="AB15">
    <cfRule type="cellIs" dxfId="2360" priority="2338" operator="equal">
      <formula>"jan."</formula>
    </cfRule>
  </conditionalFormatting>
  <conditionalFormatting sqref="AC15">
    <cfRule type="cellIs" dxfId="2359" priority="2337" operator="equal">
      <formula>"jan."</formula>
    </cfRule>
  </conditionalFormatting>
  <conditionalFormatting sqref="AD15">
    <cfRule type="cellIs" dxfId="2358" priority="2336" operator="equal">
      <formula>"jan."</formula>
    </cfRule>
  </conditionalFormatting>
  <conditionalFormatting sqref="AB15">
    <cfRule type="cellIs" dxfId="2357" priority="2335" operator="equal">
      <formula>"jan."</formula>
    </cfRule>
  </conditionalFormatting>
  <conditionalFormatting sqref="AA15">
    <cfRule type="cellIs" dxfId="2356" priority="2334" operator="equal">
      <formula>"jan."</formula>
    </cfRule>
  </conditionalFormatting>
  <conditionalFormatting sqref="AB15">
    <cfRule type="cellIs" dxfId="2355" priority="2333" operator="equal">
      <formula>"jan."</formula>
    </cfRule>
  </conditionalFormatting>
  <conditionalFormatting sqref="AA15">
    <cfRule type="cellIs" dxfId="2354" priority="2332" operator="equal">
      <formula>"jan."</formula>
    </cfRule>
  </conditionalFormatting>
  <conditionalFormatting sqref="AB15">
    <cfRule type="cellIs" dxfId="2353" priority="2331" operator="equal">
      <formula>"jan."</formula>
    </cfRule>
  </conditionalFormatting>
  <conditionalFormatting sqref="AA15">
    <cfRule type="cellIs" dxfId="2352" priority="2330" operator="equal">
      <formula>"jan."</formula>
    </cfRule>
  </conditionalFormatting>
  <conditionalFormatting sqref="AA15">
    <cfRule type="cellIs" dxfId="2351" priority="2329" operator="equal">
      <formula>"jan."</formula>
    </cfRule>
  </conditionalFormatting>
  <conditionalFormatting sqref="AA15">
    <cfRule type="cellIs" dxfId="2350" priority="2328" operator="equal">
      <formula>"jan."</formula>
    </cfRule>
  </conditionalFormatting>
  <conditionalFormatting sqref="AB15">
    <cfRule type="cellIs" dxfId="2349" priority="2326" operator="equal">
      <formula>"jan."</formula>
    </cfRule>
  </conditionalFormatting>
  <conditionalFormatting sqref="AA15">
    <cfRule type="cellIs" dxfId="2348" priority="2325" operator="equal">
      <formula>"jan."</formula>
    </cfRule>
  </conditionalFormatting>
  <conditionalFormatting sqref="AA15">
    <cfRule type="cellIs" dxfId="2347" priority="2324" operator="equal">
      <formula>"jan."</formula>
    </cfRule>
  </conditionalFormatting>
  <conditionalFormatting sqref="AB15">
    <cfRule type="cellIs" dxfId="2346" priority="2322" operator="equal">
      <formula>"jan."</formula>
    </cfRule>
  </conditionalFormatting>
  <conditionalFormatting sqref="AA15">
    <cfRule type="cellIs" dxfId="2345" priority="2321" operator="equal">
      <formula>"jan."</formula>
    </cfRule>
  </conditionalFormatting>
  <conditionalFormatting sqref="AA15">
    <cfRule type="cellIs" dxfId="2344" priority="2320" operator="equal">
      <formula>"jan."</formula>
    </cfRule>
  </conditionalFormatting>
  <conditionalFormatting sqref="AA15">
    <cfRule type="cellIs" dxfId="2343" priority="2319" operator="equal">
      <formula>"jan."</formula>
    </cfRule>
  </conditionalFormatting>
  <conditionalFormatting sqref="AA15">
    <cfRule type="cellIs" dxfId="2342" priority="2318" operator="equal">
      <formula>"jan."</formula>
    </cfRule>
  </conditionalFormatting>
  <conditionalFormatting sqref="AB15">
    <cfRule type="cellIs" dxfId="2341" priority="2317" operator="equal">
      <formula>"jan."</formula>
    </cfRule>
  </conditionalFormatting>
  <conditionalFormatting sqref="AA15">
    <cfRule type="cellIs" dxfId="2340" priority="2316" operator="equal">
      <formula>"jan."</formula>
    </cfRule>
  </conditionalFormatting>
  <conditionalFormatting sqref="AA15">
    <cfRule type="cellIs" dxfId="2339" priority="2315" operator="equal">
      <formula>"jan."</formula>
    </cfRule>
  </conditionalFormatting>
  <conditionalFormatting sqref="AA15">
    <cfRule type="cellIs" dxfId="2338" priority="2314" operator="equal">
      <formula>"jan."</formula>
    </cfRule>
  </conditionalFormatting>
  <conditionalFormatting sqref="AA15">
    <cfRule type="cellIs" dxfId="2337" priority="2313" operator="equal">
      <formula>"jan."</formula>
    </cfRule>
  </conditionalFormatting>
  <conditionalFormatting sqref="AA15">
    <cfRule type="cellIs" dxfId="2336" priority="2312" operator="equal">
      <formula>"jan."</formula>
    </cfRule>
  </conditionalFormatting>
  <conditionalFormatting sqref="AA15">
    <cfRule type="cellIs" dxfId="2335" priority="2311" operator="equal">
      <formula>"jan."</formula>
    </cfRule>
  </conditionalFormatting>
  <conditionalFormatting sqref="AA15">
    <cfRule type="cellIs" dxfId="2334" priority="2310" operator="equal">
      <formula>"jan."</formula>
    </cfRule>
  </conditionalFormatting>
  <conditionalFormatting sqref="AA15">
    <cfRule type="cellIs" dxfId="2333" priority="2309" operator="equal">
      <formula>"jan."</formula>
    </cfRule>
  </conditionalFormatting>
  <conditionalFormatting sqref="AB15">
    <cfRule type="cellIs" dxfId="2332" priority="2308" operator="equal">
      <formula>"jan."</formula>
    </cfRule>
  </conditionalFormatting>
  <conditionalFormatting sqref="AA15">
    <cfRule type="cellIs" dxfId="2331" priority="2307" operator="equal">
      <formula>"jan."</formula>
    </cfRule>
  </conditionalFormatting>
  <conditionalFormatting sqref="AA15">
    <cfRule type="cellIs" dxfId="2330" priority="2306" operator="equal">
      <formula>"jan."</formula>
    </cfRule>
  </conditionalFormatting>
  <conditionalFormatting sqref="AA15">
    <cfRule type="cellIs" dxfId="2329" priority="2305" operator="equal">
      <formula>"jan."</formula>
    </cfRule>
  </conditionalFormatting>
  <conditionalFormatting sqref="AA15">
    <cfRule type="cellIs" dxfId="2328" priority="2304" operator="equal">
      <formula>"jan."</formula>
    </cfRule>
  </conditionalFormatting>
  <conditionalFormatting sqref="AA15">
    <cfRule type="cellIs" dxfId="2327" priority="2303" operator="equal">
      <formula>"jan."</formula>
    </cfRule>
  </conditionalFormatting>
  <conditionalFormatting sqref="AA15">
    <cfRule type="cellIs" dxfId="2326" priority="2302" operator="equal">
      <formula>"jan."</formula>
    </cfRule>
  </conditionalFormatting>
  <conditionalFormatting sqref="AA15">
    <cfRule type="cellIs" dxfId="2325" priority="2301" operator="equal">
      <formula>"jan."</formula>
    </cfRule>
  </conditionalFormatting>
  <conditionalFormatting sqref="AB15">
    <cfRule type="cellIs" dxfId="2324" priority="2300" operator="equal">
      <formula>"jan."</formula>
    </cfRule>
  </conditionalFormatting>
  <conditionalFormatting sqref="AC15">
    <cfRule type="cellIs" dxfId="2323" priority="2299" operator="equal">
      <formula>"jan."</formula>
    </cfRule>
  </conditionalFormatting>
  <conditionalFormatting sqref="AB15">
    <cfRule type="cellIs" dxfId="2322" priority="2298" operator="equal">
      <formula>"jan."</formula>
    </cfRule>
  </conditionalFormatting>
  <conditionalFormatting sqref="AA15">
    <cfRule type="cellIs" dxfId="2321" priority="2297" operator="equal">
      <formula>"jan."</formula>
    </cfRule>
  </conditionalFormatting>
  <conditionalFormatting sqref="AB15">
    <cfRule type="cellIs" dxfId="2320" priority="2296" operator="equal">
      <formula>"jan."</formula>
    </cfRule>
  </conditionalFormatting>
  <conditionalFormatting sqref="AB15">
    <cfRule type="cellIs" dxfId="2319" priority="2294" operator="equal">
      <formula>"jan."</formula>
    </cfRule>
  </conditionalFormatting>
  <conditionalFormatting sqref="AA15">
    <cfRule type="cellIs" dxfId="2318" priority="2293" operator="equal">
      <formula>"jan."</formula>
    </cfRule>
  </conditionalFormatting>
  <conditionalFormatting sqref="AA15">
    <cfRule type="cellIs" dxfId="2317" priority="2292" operator="equal">
      <formula>"jan."</formula>
    </cfRule>
  </conditionalFormatting>
  <conditionalFormatting sqref="AA15">
    <cfRule type="cellIs" dxfId="2316" priority="2291" operator="equal">
      <formula>"jan."</formula>
    </cfRule>
  </conditionalFormatting>
  <conditionalFormatting sqref="AA15">
    <cfRule type="cellIs" dxfId="2315" priority="2290" operator="equal">
      <formula>"jan."</formula>
    </cfRule>
  </conditionalFormatting>
  <conditionalFormatting sqref="AB15">
    <cfRule type="cellIs" dxfId="2314" priority="2289" operator="equal">
      <formula>"jan."</formula>
    </cfRule>
  </conditionalFormatting>
  <conditionalFormatting sqref="AA15">
    <cfRule type="cellIs" dxfId="2313" priority="2288" operator="equal">
      <formula>"jan."</formula>
    </cfRule>
  </conditionalFormatting>
  <conditionalFormatting sqref="AA15">
    <cfRule type="cellIs" dxfId="2312" priority="2287" operator="equal">
      <formula>"jan."</formula>
    </cfRule>
  </conditionalFormatting>
  <conditionalFormatting sqref="AB15">
    <cfRule type="cellIs" dxfId="2311" priority="2285" operator="equal">
      <formula>"jan."</formula>
    </cfRule>
  </conditionalFormatting>
  <conditionalFormatting sqref="AA15">
    <cfRule type="cellIs" dxfId="2310" priority="2284" operator="equal">
      <formula>"jan."</formula>
    </cfRule>
  </conditionalFormatting>
  <conditionalFormatting sqref="AA15">
    <cfRule type="cellIs" dxfId="2309" priority="2281" operator="equal">
      <formula>"jan."</formula>
    </cfRule>
  </conditionalFormatting>
  <conditionalFormatting sqref="AB15">
    <cfRule type="cellIs" dxfId="2308" priority="2280" operator="equal">
      <formula>"jan."</formula>
    </cfRule>
  </conditionalFormatting>
  <conditionalFormatting sqref="AA15">
    <cfRule type="cellIs" dxfId="2307" priority="2279" operator="equal">
      <formula>"jan."</formula>
    </cfRule>
  </conditionalFormatting>
  <conditionalFormatting sqref="AA15">
    <cfRule type="cellIs" dxfId="2306" priority="2278" operator="equal">
      <formula>"jan."</formula>
    </cfRule>
  </conditionalFormatting>
  <conditionalFormatting sqref="AA15">
    <cfRule type="cellIs" dxfId="2305" priority="2277" operator="equal">
      <formula>"jan."</formula>
    </cfRule>
  </conditionalFormatting>
  <conditionalFormatting sqref="AA15">
    <cfRule type="cellIs" dxfId="2304" priority="2276" operator="equal">
      <formula>"jan."</formula>
    </cfRule>
  </conditionalFormatting>
  <conditionalFormatting sqref="AA15">
    <cfRule type="cellIs" dxfId="2303" priority="2275" operator="equal">
      <formula>"jan."</formula>
    </cfRule>
  </conditionalFormatting>
  <conditionalFormatting sqref="AA15">
    <cfRule type="cellIs" dxfId="2302" priority="2274" operator="equal">
      <formula>"jan."</formula>
    </cfRule>
  </conditionalFormatting>
  <conditionalFormatting sqref="AA15">
    <cfRule type="cellIs" dxfId="2301" priority="2273" operator="equal">
      <formula>"jan."</formula>
    </cfRule>
  </conditionalFormatting>
  <conditionalFormatting sqref="AB15">
    <cfRule type="cellIs" dxfId="2300" priority="2271" operator="equal">
      <formula>"jan."</formula>
    </cfRule>
  </conditionalFormatting>
  <conditionalFormatting sqref="AA15">
    <cfRule type="cellIs" dxfId="2299" priority="2270" operator="equal">
      <formula>"jan."</formula>
    </cfRule>
  </conditionalFormatting>
  <conditionalFormatting sqref="AA15">
    <cfRule type="cellIs" dxfId="2298" priority="2269" operator="equal">
      <formula>"jan."</formula>
    </cfRule>
  </conditionalFormatting>
  <conditionalFormatting sqref="AA15">
    <cfRule type="cellIs" dxfId="2297" priority="2268" operator="equal">
      <formula>"jan."</formula>
    </cfRule>
  </conditionalFormatting>
  <conditionalFormatting sqref="AA15">
    <cfRule type="cellIs" dxfId="2296" priority="2267" operator="equal">
      <formula>"jan."</formula>
    </cfRule>
  </conditionalFormatting>
  <conditionalFormatting sqref="AA15">
    <cfRule type="cellIs" dxfId="2295" priority="2265" operator="equal">
      <formula>"jan."</formula>
    </cfRule>
  </conditionalFormatting>
  <conditionalFormatting sqref="AA15">
    <cfRule type="cellIs" dxfId="2294" priority="2264" operator="equal">
      <formula>"jan."</formula>
    </cfRule>
  </conditionalFormatting>
  <conditionalFormatting sqref="AB15">
    <cfRule type="cellIs" dxfId="2293" priority="2263" operator="equal">
      <formula>"jan."</formula>
    </cfRule>
  </conditionalFormatting>
  <conditionalFormatting sqref="AC15">
    <cfRule type="cellIs" dxfId="2292" priority="2262" operator="equal">
      <formula>"jan."</formula>
    </cfRule>
  </conditionalFormatting>
  <conditionalFormatting sqref="AA15">
    <cfRule type="cellIs" dxfId="2291" priority="2261" operator="equal">
      <formula>"jan."</formula>
    </cfRule>
  </conditionalFormatting>
  <conditionalFormatting sqref="AA15">
    <cfRule type="cellIs" dxfId="2290" priority="2260" operator="equal">
      <formula>"jan."</formula>
    </cfRule>
  </conditionalFormatting>
  <conditionalFormatting sqref="AA15">
    <cfRule type="cellIs" dxfId="2289" priority="2259" operator="equal">
      <formula>"jan."</formula>
    </cfRule>
  </conditionalFormatting>
  <conditionalFormatting sqref="AA15">
    <cfRule type="cellIs" dxfId="2288" priority="2258" operator="equal">
      <formula>"jan."</formula>
    </cfRule>
  </conditionalFormatting>
  <conditionalFormatting sqref="AA15">
    <cfRule type="cellIs" dxfId="2287" priority="2257" operator="equal">
      <formula>"jan."</formula>
    </cfRule>
  </conditionalFormatting>
  <conditionalFormatting sqref="AA15">
    <cfRule type="cellIs" dxfId="2286" priority="2255" operator="equal">
      <formula>"jan."</formula>
    </cfRule>
  </conditionalFormatting>
  <conditionalFormatting sqref="AA15">
    <cfRule type="cellIs" dxfId="2285" priority="2254" operator="equal">
      <formula>"jan."</formula>
    </cfRule>
  </conditionalFormatting>
  <conditionalFormatting sqref="AB15">
    <cfRule type="cellIs" dxfId="2284" priority="2253" operator="equal">
      <formula>"jan."</formula>
    </cfRule>
  </conditionalFormatting>
  <conditionalFormatting sqref="AC15">
    <cfRule type="cellIs" dxfId="2283" priority="2252" operator="equal">
      <formula>"jan."</formula>
    </cfRule>
  </conditionalFormatting>
  <conditionalFormatting sqref="AB15">
    <cfRule type="cellIs" dxfId="2282" priority="2251" operator="equal">
      <formula>"jan."</formula>
    </cfRule>
  </conditionalFormatting>
  <conditionalFormatting sqref="AC15">
    <cfRule type="cellIs" dxfId="2281" priority="2250" operator="equal">
      <formula>"jan."</formula>
    </cfRule>
  </conditionalFormatting>
  <conditionalFormatting sqref="AB15">
    <cfRule type="cellIs" dxfId="2280" priority="2249" operator="equal">
      <formula>"jan."</formula>
    </cfRule>
  </conditionalFormatting>
  <conditionalFormatting sqref="AC15">
    <cfRule type="cellIs" dxfId="2279" priority="2248" operator="equal">
      <formula>"jan."</formula>
    </cfRule>
  </conditionalFormatting>
  <conditionalFormatting sqref="AA15">
    <cfRule type="cellIs" dxfId="2278" priority="2247" operator="equal">
      <formula>"jan."</formula>
    </cfRule>
  </conditionalFormatting>
  <conditionalFormatting sqref="AB15">
    <cfRule type="cellIs" dxfId="2277" priority="2246" operator="equal">
      <formula>"jan."</formula>
    </cfRule>
  </conditionalFormatting>
  <conditionalFormatting sqref="AB15">
    <cfRule type="cellIs" dxfId="2276" priority="2245" operator="equal">
      <formula>"jan."</formula>
    </cfRule>
  </conditionalFormatting>
  <conditionalFormatting sqref="AA15">
    <cfRule type="cellIs" dxfId="2275" priority="2244" operator="equal">
      <formula>"jan."</formula>
    </cfRule>
  </conditionalFormatting>
  <conditionalFormatting sqref="AB15">
    <cfRule type="cellIs" dxfId="2274" priority="2243" operator="equal">
      <formula>"jan."</formula>
    </cfRule>
  </conditionalFormatting>
  <conditionalFormatting sqref="AA15">
    <cfRule type="cellIs" dxfId="2273" priority="2242" operator="equal">
      <formula>"jan."</formula>
    </cfRule>
  </conditionalFormatting>
  <conditionalFormatting sqref="AB15">
    <cfRule type="cellIs" dxfId="2272" priority="2241" operator="equal">
      <formula>"jan."</formula>
    </cfRule>
  </conditionalFormatting>
  <conditionalFormatting sqref="AA15">
    <cfRule type="cellIs" dxfId="2271" priority="2240" operator="equal">
      <formula>"jan."</formula>
    </cfRule>
  </conditionalFormatting>
  <conditionalFormatting sqref="AC15">
    <cfRule type="cellIs" dxfId="2270" priority="2239" operator="equal">
      <formula>"jan."</formula>
    </cfRule>
  </conditionalFormatting>
  <conditionalFormatting sqref="AB15">
    <cfRule type="cellIs" dxfId="2269" priority="2238" operator="equal">
      <formula>"jan."</formula>
    </cfRule>
  </conditionalFormatting>
  <conditionalFormatting sqref="AA15">
    <cfRule type="cellIs" dxfId="2268" priority="2237" operator="equal">
      <formula>"jan."</formula>
    </cfRule>
  </conditionalFormatting>
  <conditionalFormatting sqref="AB15">
    <cfRule type="cellIs" dxfId="2267" priority="2236" operator="equal">
      <formula>"jan."</formula>
    </cfRule>
  </conditionalFormatting>
  <conditionalFormatting sqref="AA15">
    <cfRule type="cellIs" dxfId="2266" priority="2235" operator="equal">
      <formula>"jan."</formula>
    </cfRule>
  </conditionalFormatting>
  <conditionalFormatting sqref="AB15">
    <cfRule type="cellIs" dxfId="2265" priority="2234" operator="equal">
      <formula>"jan."</formula>
    </cfRule>
  </conditionalFormatting>
  <conditionalFormatting sqref="AA15">
    <cfRule type="cellIs" dxfId="2264" priority="2233" operator="equal">
      <formula>"jan."</formula>
    </cfRule>
  </conditionalFormatting>
  <conditionalFormatting sqref="AC15">
    <cfRule type="cellIs" dxfId="2263" priority="2232" operator="equal">
      <formula>"jan."</formula>
    </cfRule>
  </conditionalFormatting>
  <conditionalFormatting sqref="AA15">
    <cfRule type="cellIs" dxfId="2262" priority="2231" operator="equal">
      <formula>"jan."</formula>
    </cfRule>
  </conditionalFormatting>
  <conditionalFormatting sqref="AA15">
    <cfRule type="cellIs" dxfId="2261" priority="2230" operator="equal">
      <formula>"jan."</formula>
    </cfRule>
  </conditionalFormatting>
  <conditionalFormatting sqref="AA15">
    <cfRule type="cellIs" dxfId="2260" priority="2229" operator="equal">
      <formula>"jan."</formula>
    </cfRule>
  </conditionalFormatting>
  <conditionalFormatting sqref="AB15">
    <cfRule type="cellIs" dxfId="2259" priority="2228" operator="equal">
      <formula>"jan."</formula>
    </cfRule>
  </conditionalFormatting>
  <conditionalFormatting sqref="AB15">
    <cfRule type="cellIs" dxfId="2258" priority="2227" operator="equal">
      <formula>"jan."</formula>
    </cfRule>
  </conditionalFormatting>
  <conditionalFormatting sqref="AA15">
    <cfRule type="cellIs" dxfId="2257" priority="2226" operator="equal">
      <formula>"jan."</formula>
    </cfRule>
  </conditionalFormatting>
  <conditionalFormatting sqref="AB15">
    <cfRule type="cellIs" dxfId="2256" priority="2225" operator="equal">
      <formula>"jan."</formula>
    </cfRule>
  </conditionalFormatting>
  <conditionalFormatting sqref="AA15">
    <cfRule type="cellIs" dxfId="2255" priority="2224" operator="equal">
      <formula>"jan."</formula>
    </cfRule>
  </conditionalFormatting>
  <conditionalFormatting sqref="AB15">
    <cfRule type="cellIs" dxfId="2254" priority="2223" operator="equal">
      <formula>"jan."</formula>
    </cfRule>
  </conditionalFormatting>
  <conditionalFormatting sqref="AA15">
    <cfRule type="cellIs" dxfId="2253" priority="2222" operator="equal">
      <formula>"jan."</formula>
    </cfRule>
  </conditionalFormatting>
  <conditionalFormatting sqref="AC15">
    <cfRule type="cellIs" dxfId="2252" priority="2221" operator="equal">
      <formula>"jan."</formula>
    </cfRule>
  </conditionalFormatting>
  <conditionalFormatting sqref="AA15">
    <cfRule type="cellIs" dxfId="2251" priority="2220" operator="equal">
      <formula>"jan."</formula>
    </cfRule>
  </conditionalFormatting>
  <conditionalFormatting sqref="AA15">
    <cfRule type="cellIs" dxfId="2250" priority="2219" operator="equal">
      <formula>"jan."</formula>
    </cfRule>
  </conditionalFormatting>
  <conditionalFormatting sqref="AA15">
    <cfRule type="cellIs" dxfId="2249" priority="2218" operator="equal">
      <formula>"jan."</formula>
    </cfRule>
  </conditionalFormatting>
  <conditionalFormatting sqref="AB15">
    <cfRule type="cellIs" dxfId="2248" priority="2217" operator="equal">
      <formula>"jan."</formula>
    </cfRule>
  </conditionalFormatting>
  <conditionalFormatting sqref="AA15">
    <cfRule type="cellIs" dxfId="2247" priority="2216" operator="equal">
      <formula>"jan."</formula>
    </cfRule>
  </conditionalFormatting>
  <conditionalFormatting sqref="AA15">
    <cfRule type="cellIs" dxfId="2246" priority="2215" operator="equal">
      <formula>"jan."</formula>
    </cfRule>
  </conditionalFormatting>
  <conditionalFormatting sqref="AA15">
    <cfRule type="cellIs" dxfId="2245" priority="2214" operator="equal">
      <formula>"jan."</formula>
    </cfRule>
  </conditionalFormatting>
  <conditionalFormatting sqref="AB15">
    <cfRule type="cellIs" dxfId="2244" priority="2213" operator="equal">
      <formula>"jan."</formula>
    </cfRule>
  </conditionalFormatting>
  <conditionalFormatting sqref="AA15">
    <cfRule type="cellIs" dxfId="2243" priority="2212" operator="equal">
      <formula>"jan."</formula>
    </cfRule>
  </conditionalFormatting>
  <conditionalFormatting sqref="AB15">
    <cfRule type="cellIs" dxfId="2242" priority="2211" operator="equal">
      <formula>"jan."</formula>
    </cfRule>
  </conditionalFormatting>
  <conditionalFormatting sqref="AA15">
    <cfRule type="cellIs" dxfId="2241" priority="2210" operator="equal">
      <formula>"jan."</formula>
    </cfRule>
  </conditionalFormatting>
  <conditionalFormatting sqref="AB15">
    <cfRule type="cellIs" dxfId="2240" priority="2209" operator="equal">
      <formula>"jan."</formula>
    </cfRule>
  </conditionalFormatting>
  <conditionalFormatting sqref="AA15">
    <cfRule type="cellIs" dxfId="2239" priority="2208" operator="equal">
      <formula>"jan."</formula>
    </cfRule>
  </conditionalFormatting>
  <conditionalFormatting sqref="AB15">
    <cfRule type="cellIs" dxfId="2238" priority="2207" operator="equal">
      <formula>"jan."</formula>
    </cfRule>
  </conditionalFormatting>
  <conditionalFormatting sqref="AA15">
    <cfRule type="cellIs" dxfId="2237" priority="2206" operator="equal">
      <formula>"jan."</formula>
    </cfRule>
  </conditionalFormatting>
  <conditionalFormatting sqref="AA15">
    <cfRule type="cellIs" dxfId="2236" priority="2205" operator="equal">
      <formula>"jan."</formula>
    </cfRule>
  </conditionalFormatting>
  <conditionalFormatting sqref="AA15">
    <cfRule type="cellIs" dxfId="2235" priority="2204" operator="equal">
      <formula>"jan."</formula>
    </cfRule>
  </conditionalFormatting>
  <conditionalFormatting sqref="AA15">
    <cfRule type="cellIs" dxfId="2234" priority="2203" operator="equal">
      <formula>"jan."</formula>
    </cfRule>
  </conditionalFormatting>
  <conditionalFormatting sqref="AB15">
    <cfRule type="cellIs" dxfId="2233" priority="2202" operator="equal">
      <formula>"jan."</formula>
    </cfRule>
  </conditionalFormatting>
  <conditionalFormatting sqref="AA15">
    <cfRule type="cellIs" dxfId="2232" priority="2201" operator="equal">
      <formula>"jan."</formula>
    </cfRule>
  </conditionalFormatting>
  <conditionalFormatting sqref="AA15">
    <cfRule type="cellIs" dxfId="2231" priority="2200" operator="equal">
      <formula>"jan."</formula>
    </cfRule>
  </conditionalFormatting>
  <conditionalFormatting sqref="AA15">
    <cfRule type="cellIs" dxfId="2230" priority="2199" operator="equal">
      <formula>"jan."</formula>
    </cfRule>
  </conditionalFormatting>
  <conditionalFormatting sqref="AB15">
    <cfRule type="cellIs" dxfId="2229" priority="2198" operator="equal">
      <formula>"jan."</formula>
    </cfRule>
  </conditionalFormatting>
  <conditionalFormatting sqref="AA15">
    <cfRule type="cellIs" dxfId="2228" priority="2197" operator="equal">
      <formula>"jan."</formula>
    </cfRule>
  </conditionalFormatting>
  <conditionalFormatting sqref="AA15">
    <cfRule type="cellIs" dxfId="2227" priority="2196" operator="equal">
      <formula>"jan."</formula>
    </cfRule>
  </conditionalFormatting>
  <conditionalFormatting sqref="AA15">
    <cfRule type="cellIs" dxfId="2226" priority="2195" operator="equal">
      <formula>"jan."</formula>
    </cfRule>
  </conditionalFormatting>
  <conditionalFormatting sqref="AA15">
    <cfRule type="cellIs" dxfId="2225" priority="2194" operator="equal">
      <formula>"jan."</formula>
    </cfRule>
  </conditionalFormatting>
  <conditionalFormatting sqref="AB15">
    <cfRule type="cellIs" dxfId="2224" priority="2193" operator="equal">
      <formula>"jan."</formula>
    </cfRule>
  </conditionalFormatting>
  <conditionalFormatting sqref="AA15">
    <cfRule type="cellIs" dxfId="2223" priority="2192" operator="equal">
      <formula>"jan."</formula>
    </cfRule>
  </conditionalFormatting>
  <conditionalFormatting sqref="AA15">
    <cfRule type="cellIs" dxfId="2222" priority="2191" operator="equal">
      <formula>"jan."</formula>
    </cfRule>
  </conditionalFormatting>
  <conditionalFormatting sqref="AC15">
    <cfRule type="cellIs" dxfId="2221" priority="2190" operator="equal">
      <formula>"jan."</formula>
    </cfRule>
  </conditionalFormatting>
  <conditionalFormatting sqref="AB15">
    <cfRule type="cellIs" dxfId="2220" priority="2189" operator="equal">
      <formula>"jan."</formula>
    </cfRule>
  </conditionalFormatting>
  <conditionalFormatting sqref="AA15">
    <cfRule type="cellIs" dxfId="2219" priority="2188" operator="equal">
      <formula>"jan."</formula>
    </cfRule>
  </conditionalFormatting>
  <conditionalFormatting sqref="AB15">
    <cfRule type="cellIs" dxfId="2218" priority="2187" operator="equal">
      <formula>"jan."</formula>
    </cfRule>
  </conditionalFormatting>
  <conditionalFormatting sqref="AA15">
    <cfRule type="cellIs" dxfId="2217" priority="2186" operator="equal">
      <formula>"jan."</formula>
    </cfRule>
  </conditionalFormatting>
  <conditionalFormatting sqref="AB15">
    <cfRule type="cellIs" dxfId="2216" priority="2185" operator="equal">
      <formula>"jan."</formula>
    </cfRule>
  </conditionalFormatting>
  <conditionalFormatting sqref="AA15">
    <cfRule type="cellIs" dxfId="2215" priority="2184" operator="equal">
      <formula>"jan."</formula>
    </cfRule>
  </conditionalFormatting>
  <conditionalFormatting sqref="AA15">
    <cfRule type="cellIs" dxfId="2214" priority="2183" operator="equal">
      <formula>"jan."</formula>
    </cfRule>
  </conditionalFormatting>
  <conditionalFormatting sqref="AA15">
    <cfRule type="cellIs" dxfId="2213" priority="2182" operator="equal">
      <formula>"jan."</formula>
    </cfRule>
  </conditionalFormatting>
  <conditionalFormatting sqref="AA15">
    <cfRule type="cellIs" dxfId="2212" priority="2181" operator="equal">
      <formula>"jan."</formula>
    </cfRule>
  </conditionalFormatting>
  <conditionalFormatting sqref="AB15">
    <cfRule type="cellIs" dxfId="2211" priority="2180" operator="equal">
      <formula>"jan."</formula>
    </cfRule>
  </conditionalFormatting>
  <conditionalFormatting sqref="AA15">
    <cfRule type="cellIs" dxfId="2210" priority="2179" operator="equal">
      <formula>"jan."</formula>
    </cfRule>
  </conditionalFormatting>
  <conditionalFormatting sqref="AA15">
    <cfRule type="cellIs" dxfId="2209" priority="2178" operator="equal">
      <formula>"jan."</formula>
    </cfRule>
  </conditionalFormatting>
  <conditionalFormatting sqref="AA15">
    <cfRule type="cellIs" dxfId="2208" priority="2177" operator="equal">
      <formula>"jan."</formula>
    </cfRule>
  </conditionalFormatting>
  <conditionalFormatting sqref="AB15">
    <cfRule type="cellIs" dxfId="2207" priority="2176" operator="equal">
      <formula>"jan."</formula>
    </cfRule>
  </conditionalFormatting>
  <conditionalFormatting sqref="AA15">
    <cfRule type="cellIs" dxfId="2206" priority="2175" operator="equal">
      <formula>"jan."</formula>
    </cfRule>
  </conditionalFormatting>
  <conditionalFormatting sqref="AA15">
    <cfRule type="cellIs" dxfId="2205" priority="2174" operator="equal">
      <formula>"jan."</formula>
    </cfRule>
  </conditionalFormatting>
  <conditionalFormatting sqref="AA15">
    <cfRule type="cellIs" dxfId="2204" priority="2173" operator="equal">
      <formula>"jan."</formula>
    </cfRule>
  </conditionalFormatting>
  <conditionalFormatting sqref="AA15">
    <cfRule type="cellIs" dxfId="2203" priority="2172" operator="equal">
      <formula>"jan."</formula>
    </cfRule>
  </conditionalFormatting>
  <conditionalFormatting sqref="AB15">
    <cfRule type="cellIs" dxfId="2202" priority="2171" operator="equal">
      <formula>"jan."</formula>
    </cfRule>
  </conditionalFormatting>
  <conditionalFormatting sqref="AA15">
    <cfRule type="cellIs" dxfId="2201" priority="2170" operator="equal">
      <formula>"jan."</formula>
    </cfRule>
  </conditionalFormatting>
  <conditionalFormatting sqref="AA15">
    <cfRule type="cellIs" dxfId="2200" priority="2169" operator="equal">
      <formula>"jan."</formula>
    </cfRule>
  </conditionalFormatting>
  <conditionalFormatting sqref="AA15">
    <cfRule type="cellIs" dxfId="2199" priority="2168" operator="equal">
      <formula>"jan."</formula>
    </cfRule>
  </conditionalFormatting>
  <conditionalFormatting sqref="AA15">
    <cfRule type="cellIs" dxfId="2198" priority="2167" operator="equal">
      <formula>"jan."</formula>
    </cfRule>
  </conditionalFormatting>
  <conditionalFormatting sqref="AA15">
    <cfRule type="cellIs" dxfId="2197" priority="2166" operator="equal">
      <formula>"jan."</formula>
    </cfRule>
  </conditionalFormatting>
  <conditionalFormatting sqref="AA15">
    <cfRule type="cellIs" dxfId="2196" priority="2165" operator="equal">
      <formula>"jan."</formula>
    </cfRule>
  </conditionalFormatting>
  <conditionalFormatting sqref="AA15">
    <cfRule type="cellIs" dxfId="2195" priority="2164" operator="equal">
      <formula>"jan."</formula>
    </cfRule>
  </conditionalFormatting>
  <conditionalFormatting sqref="AA15">
    <cfRule type="cellIs" dxfId="2194" priority="2163" operator="equal">
      <formula>"jan."</formula>
    </cfRule>
  </conditionalFormatting>
  <conditionalFormatting sqref="AB15">
    <cfRule type="cellIs" dxfId="2193" priority="2162" operator="equal">
      <formula>"jan."</formula>
    </cfRule>
  </conditionalFormatting>
  <conditionalFormatting sqref="AC15">
    <cfRule type="cellIs" dxfId="2192" priority="2161" operator="equal">
      <formula>"jan."</formula>
    </cfRule>
  </conditionalFormatting>
  <conditionalFormatting sqref="AB15">
    <cfRule type="cellIs" dxfId="2191" priority="2160" operator="equal">
      <formula>"jan."</formula>
    </cfRule>
  </conditionalFormatting>
  <conditionalFormatting sqref="AA15">
    <cfRule type="cellIs" dxfId="2190" priority="2159" operator="equal">
      <formula>"jan."</formula>
    </cfRule>
  </conditionalFormatting>
  <conditionalFormatting sqref="AB15">
    <cfRule type="cellIs" dxfId="2189" priority="2158" operator="equal">
      <formula>"jan."</formula>
    </cfRule>
  </conditionalFormatting>
  <conditionalFormatting sqref="AA15">
    <cfRule type="cellIs" dxfId="2188" priority="2157" operator="equal">
      <formula>"jan."</formula>
    </cfRule>
  </conditionalFormatting>
  <conditionalFormatting sqref="AB15">
    <cfRule type="cellIs" dxfId="2187" priority="2156" operator="equal">
      <formula>"jan."</formula>
    </cfRule>
  </conditionalFormatting>
  <conditionalFormatting sqref="AA15">
    <cfRule type="cellIs" dxfId="2186" priority="2155" operator="equal">
      <formula>"jan."</formula>
    </cfRule>
  </conditionalFormatting>
  <conditionalFormatting sqref="AA15">
    <cfRule type="cellIs" dxfId="2185" priority="2154" operator="equal">
      <formula>"jan."</formula>
    </cfRule>
  </conditionalFormatting>
  <conditionalFormatting sqref="AA15">
    <cfRule type="cellIs" dxfId="2184" priority="2153" operator="equal">
      <formula>"jan."</formula>
    </cfRule>
  </conditionalFormatting>
  <conditionalFormatting sqref="AB15">
    <cfRule type="cellIs" dxfId="2183" priority="2151" operator="equal">
      <formula>"jan."</formula>
    </cfRule>
  </conditionalFormatting>
  <conditionalFormatting sqref="AA15">
    <cfRule type="cellIs" dxfId="2182" priority="2150" operator="equal">
      <formula>"jan."</formula>
    </cfRule>
  </conditionalFormatting>
  <conditionalFormatting sqref="AA15">
    <cfRule type="cellIs" dxfId="2181" priority="2149" operator="equal">
      <formula>"jan."</formula>
    </cfRule>
  </conditionalFormatting>
  <conditionalFormatting sqref="AA15">
    <cfRule type="cellIs" dxfId="2180" priority="2148" operator="equal">
      <formula>"jan."</formula>
    </cfRule>
  </conditionalFormatting>
  <conditionalFormatting sqref="AB15">
    <cfRule type="cellIs" dxfId="2179" priority="2147" operator="equal">
      <formula>"jan."</formula>
    </cfRule>
  </conditionalFormatting>
  <conditionalFormatting sqref="AA15">
    <cfRule type="cellIs" dxfId="2178" priority="2146" operator="equal">
      <formula>"jan."</formula>
    </cfRule>
  </conditionalFormatting>
  <conditionalFormatting sqref="AA15">
    <cfRule type="cellIs" dxfId="2177" priority="2145" operator="equal">
      <formula>"jan."</formula>
    </cfRule>
  </conditionalFormatting>
  <conditionalFormatting sqref="AA15">
    <cfRule type="cellIs" dxfId="2176" priority="2144" operator="equal">
      <formula>"jan."</formula>
    </cfRule>
  </conditionalFormatting>
  <conditionalFormatting sqref="AA15">
    <cfRule type="cellIs" dxfId="2175" priority="2143" operator="equal">
      <formula>"jan."</formula>
    </cfRule>
  </conditionalFormatting>
  <conditionalFormatting sqref="AB15">
    <cfRule type="cellIs" dxfId="2174" priority="2142" operator="equal">
      <formula>"jan."</formula>
    </cfRule>
  </conditionalFormatting>
  <conditionalFormatting sqref="AA15">
    <cfRule type="cellIs" dxfId="2173" priority="2141" operator="equal">
      <formula>"jan."</formula>
    </cfRule>
  </conditionalFormatting>
  <conditionalFormatting sqref="AA15">
    <cfRule type="cellIs" dxfId="2172" priority="2140" operator="equal">
      <formula>"jan."</formula>
    </cfRule>
  </conditionalFormatting>
  <conditionalFormatting sqref="AA15">
    <cfRule type="cellIs" dxfId="2171" priority="2139" operator="equal">
      <formula>"jan."</formula>
    </cfRule>
  </conditionalFormatting>
  <conditionalFormatting sqref="AA15">
    <cfRule type="cellIs" dxfId="2170" priority="2138" operator="equal">
      <formula>"jan."</formula>
    </cfRule>
  </conditionalFormatting>
  <conditionalFormatting sqref="AA15">
    <cfRule type="cellIs" dxfId="2169" priority="2137" operator="equal">
      <formula>"jan."</formula>
    </cfRule>
  </conditionalFormatting>
  <conditionalFormatting sqref="AA15">
    <cfRule type="cellIs" dxfId="2168" priority="2136" operator="equal">
      <formula>"jan."</formula>
    </cfRule>
  </conditionalFormatting>
  <conditionalFormatting sqref="AA15">
    <cfRule type="cellIs" dxfId="2167" priority="2135" operator="equal">
      <formula>"jan."</formula>
    </cfRule>
  </conditionalFormatting>
  <conditionalFormatting sqref="AA15">
    <cfRule type="cellIs" dxfId="2166" priority="2134" operator="equal">
      <formula>"jan."</formula>
    </cfRule>
  </conditionalFormatting>
  <conditionalFormatting sqref="AB15">
    <cfRule type="cellIs" dxfId="2165" priority="2133" operator="equal">
      <formula>"jan."</formula>
    </cfRule>
  </conditionalFormatting>
  <conditionalFormatting sqref="AA15">
    <cfRule type="cellIs" dxfId="2164" priority="2132" operator="equal">
      <formula>"jan."</formula>
    </cfRule>
  </conditionalFormatting>
  <conditionalFormatting sqref="AA15">
    <cfRule type="cellIs" dxfId="2163" priority="2131" operator="equal">
      <formula>"jan."</formula>
    </cfRule>
  </conditionalFormatting>
  <conditionalFormatting sqref="AA15">
    <cfRule type="cellIs" dxfId="2162" priority="2130" operator="equal">
      <formula>"jan."</formula>
    </cfRule>
  </conditionalFormatting>
  <conditionalFormatting sqref="AA15">
    <cfRule type="cellIs" dxfId="2161" priority="2129" operator="equal">
      <formula>"jan."</formula>
    </cfRule>
  </conditionalFormatting>
  <conditionalFormatting sqref="AA15">
    <cfRule type="cellIs" dxfId="2160" priority="2128" operator="equal">
      <formula>"jan."</formula>
    </cfRule>
  </conditionalFormatting>
  <conditionalFormatting sqref="AA15">
    <cfRule type="cellIs" dxfId="2159" priority="2127" operator="equal">
      <formula>"jan."</formula>
    </cfRule>
  </conditionalFormatting>
  <conditionalFormatting sqref="AA15">
    <cfRule type="cellIs" dxfId="2158" priority="2126" operator="equal">
      <formula>"jan."</formula>
    </cfRule>
  </conditionalFormatting>
  <conditionalFormatting sqref="AB15">
    <cfRule type="cellIs" dxfId="2157" priority="2125" operator="equal">
      <formula>"jan."</formula>
    </cfRule>
  </conditionalFormatting>
  <conditionalFormatting sqref="AC15">
    <cfRule type="cellIs" dxfId="2156" priority="2124" operator="equal">
      <formula>"jan."</formula>
    </cfRule>
  </conditionalFormatting>
  <conditionalFormatting sqref="AB15">
    <cfRule type="cellIs" dxfId="2155" priority="2123" operator="equal">
      <formula>"jan."</formula>
    </cfRule>
  </conditionalFormatting>
  <conditionalFormatting sqref="AA15">
    <cfRule type="cellIs" dxfId="2154" priority="2122" operator="equal">
      <formula>"jan."</formula>
    </cfRule>
  </conditionalFormatting>
  <conditionalFormatting sqref="AB15">
    <cfRule type="cellIs" dxfId="2153" priority="2121" operator="equal">
      <formula>"jan."</formula>
    </cfRule>
  </conditionalFormatting>
  <conditionalFormatting sqref="AA15">
    <cfRule type="cellIs" dxfId="2152" priority="2120" operator="equal">
      <formula>"jan."</formula>
    </cfRule>
  </conditionalFormatting>
  <conditionalFormatting sqref="AB15">
    <cfRule type="cellIs" dxfId="2151" priority="2119" operator="equal">
      <formula>"jan."</formula>
    </cfRule>
  </conditionalFormatting>
  <conditionalFormatting sqref="AA15">
    <cfRule type="cellIs" dxfId="2150" priority="2118" operator="equal">
      <formula>"jan."</formula>
    </cfRule>
  </conditionalFormatting>
  <conditionalFormatting sqref="AA15">
    <cfRule type="cellIs" dxfId="2149" priority="2117" operator="equal">
      <formula>"jan."</formula>
    </cfRule>
  </conditionalFormatting>
  <conditionalFormatting sqref="AA15">
    <cfRule type="cellIs" dxfId="2148" priority="2116" operator="equal">
      <formula>"jan."</formula>
    </cfRule>
  </conditionalFormatting>
  <conditionalFormatting sqref="AA15">
    <cfRule type="cellIs" dxfId="2147" priority="2115" operator="equal">
      <formula>"jan."</formula>
    </cfRule>
  </conditionalFormatting>
  <conditionalFormatting sqref="AB15">
    <cfRule type="cellIs" dxfId="2146" priority="2114" operator="equal">
      <formula>"jan."</formula>
    </cfRule>
  </conditionalFormatting>
  <conditionalFormatting sqref="AA15">
    <cfRule type="cellIs" dxfId="2145" priority="2113" operator="equal">
      <formula>"jan."</formula>
    </cfRule>
  </conditionalFormatting>
  <conditionalFormatting sqref="AA15">
    <cfRule type="cellIs" dxfId="2144" priority="2112" operator="equal">
      <formula>"jan."</formula>
    </cfRule>
  </conditionalFormatting>
  <conditionalFormatting sqref="AB15">
    <cfRule type="cellIs" dxfId="2143" priority="2110" operator="equal">
      <formula>"jan."</formula>
    </cfRule>
  </conditionalFormatting>
  <conditionalFormatting sqref="AA15">
    <cfRule type="cellIs" dxfId="2142" priority="2109" operator="equal">
      <formula>"jan."</formula>
    </cfRule>
  </conditionalFormatting>
  <conditionalFormatting sqref="AA15">
    <cfRule type="cellIs" dxfId="2141" priority="2108" operator="equal">
      <formula>"jan."</formula>
    </cfRule>
  </conditionalFormatting>
  <conditionalFormatting sqref="AA15">
    <cfRule type="cellIs" dxfId="2140" priority="2107" operator="equal">
      <formula>"jan."</formula>
    </cfRule>
  </conditionalFormatting>
  <conditionalFormatting sqref="AA15">
    <cfRule type="cellIs" dxfId="2139" priority="2106" operator="equal">
      <formula>"jan."</formula>
    </cfRule>
  </conditionalFormatting>
  <conditionalFormatting sqref="AB15">
    <cfRule type="cellIs" dxfId="2138" priority="2105" operator="equal">
      <formula>"jan."</formula>
    </cfRule>
  </conditionalFormatting>
  <conditionalFormatting sqref="AA15">
    <cfRule type="cellIs" dxfId="2137" priority="2104" operator="equal">
      <formula>"jan."</formula>
    </cfRule>
  </conditionalFormatting>
  <conditionalFormatting sqref="AA15">
    <cfRule type="cellIs" dxfId="2136" priority="2103" operator="equal">
      <formula>"jan."</formula>
    </cfRule>
  </conditionalFormatting>
  <conditionalFormatting sqref="AA15">
    <cfRule type="cellIs" dxfId="2135" priority="2102" operator="equal">
      <formula>"jan."</formula>
    </cfRule>
  </conditionalFormatting>
  <conditionalFormatting sqref="AA15">
    <cfRule type="cellIs" dxfId="2134" priority="2101" operator="equal">
      <formula>"jan."</formula>
    </cfRule>
  </conditionalFormatting>
  <conditionalFormatting sqref="AA15">
    <cfRule type="cellIs" dxfId="2133" priority="2100" operator="equal">
      <formula>"jan."</formula>
    </cfRule>
  </conditionalFormatting>
  <conditionalFormatting sqref="AA15">
    <cfRule type="cellIs" dxfId="2132" priority="2099" operator="equal">
      <formula>"jan."</formula>
    </cfRule>
  </conditionalFormatting>
  <conditionalFormatting sqref="AA15">
    <cfRule type="cellIs" dxfId="2131" priority="2098" operator="equal">
      <formula>"jan."</formula>
    </cfRule>
  </conditionalFormatting>
  <conditionalFormatting sqref="AA15">
    <cfRule type="cellIs" dxfId="2130" priority="2097" operator="equal">
      <formula>"jan."</formula>
    </cfRule>
  </conditionalFormatting>
  <conditionalFormatting sqref="AB15">
    <cfRule type="cellIs" dxfId="2129" priority="2096" operator="equal">
      <formula>"jan."</formula>
    </cfRule>
  </conditionalFormatting>
  <conditionalFormatting sqref="AA15">
    <cfRule type="cellIs" dxfId="2128" priority="2095" operator="equal">
      <formula>"jan."</formula>
    </cfRule>
  </conditionalFormatting>
  <conditionalFormatting sqref="AA15">
    <cfRule type="cellIs" dxfId="2127" priority="2094" operator="equal">
      <formula>"jan."</formula>
    </cfRule>
  </conditionalFormatting>
  <conditionalFormatting sqref="AA15">
    <cfRule type="cellIs" dxfId="2126" priority="2093" operator="equal">
      <formula>"jan."</formula>
    </cfRule>
  </conditionalFormatting>
  <conditionalFormatting sqref="AA15">
    <cfRule type="cellIs" dxfId="2125" priority="2092" operator="equal">
      <formula>"jan."</formula>
    </cfRule>
  </conditionalFormatting>
  <conditionalFormatting sqref="AA15">
    <cfRule type="cellIs" dxfId="2124" priority="2090" operator="equal">
      <formula>"jan."</formula>
    </cfRule>
  </conditionalFormatting>
  <conditionalFormatting sqref="AA15">
    <cfRule type="cellIs" dxfId="2123" priority="2089" operator="equal">
      <formula>"jan."</formula>
    </cfRule>
  </conditionalFormatting>
  <conditionalFormatting sqref="AB15">
    <cfRule type="cellIs" dxfId="2122" priority="2088" operator="equal">
      <formula>"jan."</formula>
    </cfRule>
  </conditionalFormatting>
  <conditionalFormatting sqref="AC15">
    <cfRule type="cellIs" dxfId="2121" priority="2087" operator="equal">
      <formula>"jan."</formula>
    </cfRule>
  </conditionalFormatting>
  <conditionalFormatting sqref="AA15">
    <cfRule type="cellIs" dxfId="2120" priority="2086" operator="equal">
      <formula>"jan."</formula>
    </cfRule>
  </conditionalFormatting>
  <conditionalFormatting sqref="AA15">
    <cfRule type="cellIs" dxfId="2119" priority="2085" operator="equal">
      <formula>"jan."</formula>
    </cfRule>
  </conditionalFormatting>
  <conditionalFormatting sqref="AA15">
    <cfRule type="cellIs" dxfId="2118" priority="2084" operator="equal">
      <formula>"jan."</formula>
    </cfRule>
  </conditionalFormatting>
  <conditionalFormatting sqref="AA15">
    <cfRule type="cellIs" dxfId="2117" priority="2083" operator="equal">
      <formula>"jan."</formula>
    </cfRule>
  </conditionalFormatting>
  <conditionalFormatting sqref="AA15">
    <cfRule type="cellIs" dxfId="2116" priority="2082" operator="equal">
      <formula>"jan."</formula>
    </cfRule>
  </conditionalFormatting>
  <conditionalFormatting sqref="AA15">
    <cfRule type="cellIs" dxfId="2115" priority="2081" operator="equal">
      <formula>"jan."</formula>
    </cfRule>
  </conditionalFormatting>
  <conditionalFormatting sqref="AA15">
    <cfRule type="cellIs" dxfId="2114" priority="2080" operator="equal">
      <formula>"jan."</formula>
    </cfRule>
  </conditionalFormatting>
  <conditionalFormatting sqref="AA15">
    <cfRule type="cellIs" dxfId="2113" priority="2079" operator="equal">
      <formula>"jan."</formula>
    </cfRule>
  </conditionalFormatting>
  <conditionalFormatting sqref="AB15">
    <cfRule type="cellIs" dxfId="2112" priority="2078" operator="equal">
      <formula>"jan."</formula>
    </cfRule>
  </conditionalFormatting>
  <conditionalFormatting sqref="AB15">
    <cfRule type="cellIs" dxfId="2111" priority="2077" operator="equal">
      <formula>"jan."</formula>
    </cfRule>
  </conditionalFormatting>
  <conditionalFormatting sqref="AA15">
    <cfRule type="cellIs" dxfId="2110" priority="2076" operator="equal">
      <formula>"jan."</formula>
    </cfRule>
  </conditionalFormatting>
  <conditionalFormatting sqref="AB15">
    <cfRule type="cellIs" dxfId="2109" priority="2075" operator="equal">
      <formula>"jan."</formula>
    </cfRule>
  </conditionalFormatting>
  <conditionalFormatting sqref="AA15">
    <cfRule type="cellIs" dxfId="2108" priority="2074" operator="equal">
      <formula>"jan."</formula>
    </cfRule>
  </conditionalFormatting>
  <conditionalFormatting sqref="AB15">
    <cfRule type="cellIs" dxfId="2107" priority="2073" operator="equal">
      <formula>"jan."</formula>
    </cfRule>
  </conditionalFormatting>
  <conditionalFormatting sqref="AA15">
    <cfRule type="cellIs" dxfId="2106" priority="2072" operator="equal">
      <formula>"jan."</formula>
    </cfRule>
  </conditionalFormatting>
  <conditionalFormatting sqref="AA15">
    <cfRule type="cellIs" dxfId="2105" priority="2071" operator="equal">
      <formula>"jan."</formula>
    </cfRule>
  </conditionalFormatting>
  <conditionalFormatting sqref="AA15">
    <cfRule type="cellIs" dxfId="2104" priority="2070" operator="equal">
      <formula>"jan."</formula>
    </cfRule>
  </conditionalFormatting>
  <conditionalFormatting sqref="AA15">
    <cfRule type="cellIs" dxfId="2103" priority="2069" operator="equal">
      <formula>"jan."</formula>
    </cfRule>
  </conditionalFormatting>
  <conditionalFormatting sqref="AB15">
    <cfRule type="cellIs" dxfId="2102" priority="2068" operator="equal">
      <formula>"jan."</formula>
    </cfRule>
  </conditionalFormatting>
  <conditionalFormatting sqref="AA15">
    <cfRule type="cellIs" dxfId="2101" priority="2067" operator="equal">
      <formula>"jan."</formula>
    </cfRule>
  </conditionalFormatting>
  <conditionalFormatting sqref="AA15">
    <cfRule type="cellIs" dxfId="2100" priority="2066" operator="equal">
      <formula>"jan."</formula>
    </cfRule>
  </conditionalFormatting>
  <conditionalFormatting sqref="AA15">
    <cfRule type="cellIs" dxfId="2099" priority="2065" operator="equal">
      <formula>"jan."</formula>
    </cfRule>
  </conditionalFormatting>
  <conditionalFormatting sqref="AB15">
    <cfRule type="cellIs" dxfId="2098" priority="2064" operator="equal">
      <formula>"jan."</formula>
    </cfRule>
  </conditionalFormatting>
  <conditionalFormatting sqref="AA15">
    <cfRule type="cellIs" dxfId="2097" priority="2063" operator="equal">
      <formula>"jan."</formula>
    </cfRule>
  </conditionalFormatting>
  <conditionalFormatting sqref="AA15">
    <cfRule type="cellIs" dxfId="2096" priority="2062" operator="equal">
      <formula>"jan."</formula>
    </cfRule>
  </conditionalFormatting>
  <conditionalFormatting sqref="AA15">
    <cfRule type="cellIs" dxfId="2095" priority="2061" operator="equal">
      <formula>"jan."</formula>
    </cfRule>
  </conditionalFormatting>
  <conditionalFormatting sqref="AA15">
    <cfRule type="cellIs" dxfId="2094" priority="2060" operator="equal">
      <formula>"jan."</formula>
    </cfRule>
  </conditionalFormatting>
  <conditionalFormatting sqref="AB15">
    <cfRule type="cellIs" dxfId="2093" priority="2059" operator="equal">
      <formula>"jan."</formula>
    </cfRule>
  </conditionalFormatting>
  <conditionalFormatting sqref="AA15">
    <cfRule type="cellIs" dxfId="2092" priority="2058" operator="equal">
      <formula>"jan."</formula>
    </cfRule>
  </conditionalFormatting>
  <conditionalFormatting sqref="AA15">
    <cfRule type="cellIs" dxfId="2091" priority="2057" operator="equal">
      <formula>"jan."</formula>
    </cfRule>
  </conditionalFormatting>
  <conditionalFormatting sqref="AA15">
    <cfRule type="cellIs" dxfId="2090" priority="2056" operator="equal">
      <formula>"jan."</formula>
    </cfRule>
  </conditionalFormatting>
  <conditionalFormatting sqref="AA15">
    <cfRule type="cellIs" dxfId="2089" priority="2055" operator="equal">
      <formula>"jan."</formula>
    </cfRule>
  </conditionalFormatting>
  <conditionalFormatting sqref="AA15">
    <cfRule type="cellIs" dxfId="2088" priority="2054" operator="equal">
      <formula>"jan."</formula>
    </cfRule>
  </conditionalFormatting>
  <conditionalFormatting sqref="AA15">
    <cfRule type="cellIs" dxfId="2087" priority="2053" operator="equal">
      <formula>"jan."</formula>
    </cfRule>
  </conditionalFormatting>
  <conditionalFormatting sqref="AA15">
    <cfRule type="cellIs" dxfId="2086" priority="2052" operator="equal">
      <formula>"jan."</formula>
    </cfRule>
  </conditionalFormatting>
  <conditionalFormatting sqref="AA15">
    <cfRule type="cellIs" dxfId="2085" priority="2051" operator="equal">
      <formula>"jan."</formula>
    </cfRule>
  </conditionalFormatting>
  <conditionalFormatting sqref="AB15">
    <cfRule type="cellIs" dxfId="2084" priority="2050" operator="equal">
      <formula>"jan."</formula>
    </cfRule>
  </conditionalFormatting>
  <conditionalFormatting sqref="AA15">
    <cfRule type="cellIs" dxfId="2083" priority="2049" operator="equal">
      <formula>"jan."</formula>
    </cfRule>
  </conditionalFormatting>
  <conditionalFormatting sqref="AA15">
    <cfRule type="cellIs" dxfId="2082" priority="2048" operator="equal">
      <formula>"jan."</formula>
    </cfRule>
  </conditionalFormatting>
  <conditionalFormatting sqref="AA15">
    <cfRule type="cellIs" dxfId="2081" priority="2047" operator="equal">
      <formula>"jan."</formula>
    </cfRule>
  </conditionalFormatting>
  <conditionalFormatting sqref="AA15">
    <cfRule type="cellIs" dxfId="2080" priority="2046" operator="equal">
      <formula>"jan."</formula>
    </cfRule>
  </conditionalFormatting>
  <conditionalFormatting sqref="AA15">
    <cfRule type="cellIs" dxfId="2079" priority="2045" operator="equal">
      <formula>"jan."</formula>
    </cfRule>
  </conditionalFormatting>
  <conditionalFormatting sqref="AA15">
    <cfRule type="cellIs" dxfId="2078" priority="2044" operator="equal">
      <formula>"jan."</formula>
    </cfRule>
  </conditionalFormatting>
  <conditionalFormatting sqref="AA15">
    <cfRule type="cellIs" dxfId="2077" priority="2043" operator="equal">
      <formula>"jan."</formula>
    </cfRule>
  </conditionalFormatting>
  <conditionalFormatting sqref="AC15">
    <cfRule type="cellIs" dxfId="2076" priority="2041" operator="equal">
      <formula>"jan."</formula>
    </cfRule>
  </conditionalFormatting>
  <conditionalFormatting sqref="AA15">
    <cfRule type="cellIs" dxfId="2075" priority="2040" operator="equal">
      <formula>"jan."</formula>
    </cfRule>
  </conditionalFormatting>
  <conditionalFormatting sqref="AA15">
    <cfRule type="cellIs" dxfId="2074" priority="2039" operator="equal">
      <formula>"jan."</formula>
    </cfRule>
  </conditionalFormatting>
  <conditionalFormatting sqref="AA15">
    <cfRule type="cellIs" dxfId="2073" priority="2038" operator="equal">
      <formula>"jan."</formula>
    </cfRule>
  </conditionalFormatting>
  <conditionalFormatting sqref="AA15">
    <cfRule type="cellIs" dxfId="2072" priority="2037" operator="equal">
      <formula>"jan."</formula>
    </cfRule>
  </conditionalFormatting>
  <conditionalFormatting sqref="AA15">
    <cfRule type="cellIs" dxfId="2071" priority="2036" operator="equal">
      <formula>"jan."</formula>
    </cfRule>
  </conditionalFormatting>
  <conditionalFormatting sqref="AA15">
    <cfRule type="cellIs" dxfId="2070" priority="2035" operator="equal">
      <formula>"jan."</formula>
    </cfRule>
  </conditionalFormatting>
  <conditionalFormatting sqref="AA15">
    <cfRule type="cellIs" dxfId="2069" priority="2034" operator="equal">
      <formula>"jan."</formula>
    </cfRule>
  </conditionalFormatting>
  <conditionalFormatting sqref="AA15">
    <cfRule type="cellIs" dxfId="2068" priority="2033" operator="equal">
      <formula>"jan."</formula>
    </cfRule>
  </conditionalFormatting>
  <conditionalFormatting sqref="AB15">
    <cfRule type="cellIs" dxfId="2067" priority="2032" operator="equal">
      <formula>"jan."</formula>
    </cfRule>
  </conditionalFormatting>
  <conditionalFormatting sqref="AA15">
    <cfRule type="cellIs" dxfId="2066" priority="2031" operator="equal">
      <formula>"jan."</formula>
    </cfRule>
  </conditionalFormatting>
  <conditionalFormatting sqref="AA15">
    <cfRule type="cellIs" dxfId="2065" priority="2030" operator="equal">
      <formula>"jan."</formula>
    </cfRule>
  </conditionalFormatting>
  <conditionalFormatting sqref="AA15">
    <cfRule type="cellIs" dxfId="2064" priority="2029" operator="equal">
      <formula>"jan."</formula>
    </cfRule>
  </conditionalFormatting>
  <conditionalFormatting sqref="AA15">
    <cfRule type="cellIs" dxfId="2063" priority="2028" operator="equal">
      <formula>"jan."</formula>
    </cfRule>
  </conditionalFormatting>
  <conditionalFormatting sqref="AA15">
    <cfRule type="cellIs" dxfId="2062" priority="2027" operator="equal">
      <formula>"jan."</formula>
    </cfRule>
  </conditionalFormatting>
  <conditionalFormatting sqref="AA15">
    <cfRule type="cellIs" dxfId="2061" priority="2026" operator="equal">
      <formula>"jan."</formula>
    </cfRule>
  </conditionalFormatting>
  <conditionalFormatting sqref="AA15">
    <cfRule type="cellIs" dxfId="2060" priority="2025" operator="equal">
      <formula>"jan."</formula>
    </cfRule>
  </conditionalFormatting>
  <conditionalFormatting sqref="AA15">
    <cfRule type="cellIs" dxfId="2059" priority="2024" operator="equal">
      <formula>"jan."</formula>
    </cfRule>
  </conditionalFormatting>
  <conditionalFormatting sqref="AB15">
    <cfRule type="cellIs" dxfId="2058" priority="2023" operator="equal">
      <formula>"jan."</formula>
    </cfRule>
  </conditionalFormatting>
  <conditionalFormatting sqref="AA15">
    <cfRule type="cellIs" dxfId="2057" priority="2022" operator="equal">
      <formula>"jan."</formula>
    </cfRule>
  </conditionalFormatting>
  <conditionalFormatting sqref="AD15">
    <cfRule type="cellIs" dxfId="2056" priority="2021" operator="equal">
      <formula>"jan."</formula>
    </cfRule>
  </conditionalFormatting>
  <conditionalFormatting sqref="AE15">
    <cfRule type="cellIs" dxfId="2055" priority="2020" operator="equal">
      <formula>"jan."</formula>
    </cfRule>
  </conditionalFormatting>
  <conditionalFormatting sqref="AE15">
    <cfRule type="cellIs" dxfId="2054" priority="2019" operator="equal">
      <formula>"jan."</formula>
    </cfRule>
  </conditionalFormatting>
  <conditionalFormatting sqref="AF15">
    <cfRule type="cellIs" dxfId="2053" priority="2018" operator="equal">
      <formula>"jan."</formula>
    </cfRule>
  </conditionalFormatting>
  <conditionalFormatting sqref="AF15">
    <cfRule type="cellIs" dxfId="2052" priority="2017" operator="equal">
      <formula>"jan."</formula>
    </cfRule>
  </conditionalFormatting>
  <conditionalFormatting sqref="AA15">
    <cfRule type="cellIs" dxfId="2051" priority="2793" operator="equal">
      <formula>"jan."</formula>
    </cfRule>
  </conditionalFormatting>
  <conditionalFormatting sqref="AA15">
    <cfRule type="cellIs" dxfId="2050" priority="2636" operator="equal">
      <formula>"jan."</formula>
    </cfRule>
  </conditionalFormatting>
  <conditionalFormatting sqref="AB15">
    <cfRule type="cellIs" dxfId="2049" priority="2542" operator="equal">
      <formula>"jan."</formula>
    </cfRule>
  </conditionalFormatting>
  <conditionalFormatting sqref="AA15">
    <cfRule type="cellIs" dxfId="2048" priority="2483" operator="equal">
      <formula>"jan."</formula>
    </cfRule>
  </conditionalFormatting>
  <conditionalFormatting sqref="AB15">
    <cfRule type="cellIs" dxfId="2047" priority="2463" operator="equal">
      <formula>"jan."</formula>
    </cfRule>
  </conditionalFormatting>
  <conditionalFormatting sqref="AB15">
    <cfRule type="cellIs" dxfId="2046" priority="2456" operator="equal">
      <formula>"jan."</formula>
    </cfRule>
  </conditionalFormatting>
  <conditionalFormatting sqref="AA15">
    <cfRule type="cellIs" dxfId="2045" priority="2453" operator="equal">
      <formula>"jan."</formula>
    </cfRule>
  </conditionalFormatting>
  <conditionalFormatting sqref="AA15">
    <cfRule type="cellIs" dxfId="2044" priority="2327" operator="equal">
      <formula>"jan."</formula>
    </cfRule>
  </conditionalFormatting>
  <conditionalFormatting sqref="AA15">
    <cfRule type="cellIs" dxfId="2043" priority="2323" operator="equal">
      <formula>"jan."</formula>
    </cfRule>
  </conditionalFormatting>
  <conditionalFormatting sqref="AA15">
    <cfRule type="cellIs" dxfId="2042" priority="2295" operator="equal">
      <formula>"jan."</formula>
    </cfRule>
  </conditionalFormatting>
  <conditionalFormatting sqref="AA15">
    <cfRule type="cellIs" dxfId="2041" priority="2286" operator="equal">
      <formula>"jan."</formula>
    </cfRule>
  </conditionalFormatting>
  <conditionalFormatting sqref="AA15">
    <cfRule type="cellIs" dxfId="2040" priority="2283" operator="equal">
      <formula>"jan."</formula>
    </cfRule>
  </conditionalFormatting>
  <conditionalFormatting sqref="AA15">
    <cfRule type="cellIs" dxfId="2039" priority="2282" operator="equal">
      <formula>"jan."</formula>
    </cfRule>
  </conditionalFormatting>
  <conditionalFormatting sqref="AA15">
    <cfRule type="cellIs" dxfId="2038" priority="2272" operator="equal">
      <formula>"jan."</formula>
    </cfRule>
  </conditionalFormatting>
  <conditionalFormatting sqref="AA15">
    <cfRule type="cellIs" dxfId="2037" priority="2266" operator="equal">
      <formula>"jan."</formula>
    </cfRule>
  </conditionalFormatting>
  <conditionalFormatting sqref="AA15">
    <cfRule type="cellIs" dxfId="2036" priority="2256" operator="equal">
      <formula>"jan."</formula>
    </cfRule>
  </conditionalFormatting>
  <conditionalFormatting sqref="AA15">
    <cfRule type="cellIs" dxfId="2035" priority="2152" operator="equal">
      <formula>"jan."</formula>
    </cfRule>
  </conditionalFormatting>
  <conditionalFormatting sqref="AA15">
    <cfRule type="cellIs" dxfId="2034" priority="2111" operator="equal">
      <formula>"jan."</formula>
    </cfRule>
  </conditionalFormatting>
  <conditionalFormatting sqref="AA15">
    <cfRule type="cellIs" dxfId="2033" priority="2091" operator="equal">
      <formula>"jan."</formula>
    </cfRule>
  </conditionalFormatting>
  <conditionalFormatting sqref="AB15">
    <cfRule type="cellIs" dxfId="2032" priority="2042" operator="equal">
      <formula>"jan."</formula>
    </cfRule>
  </conditionalFormatting>
  <conditionalFormatting sqref="Y15:Z15">
    <cfRule type="cellIs" dxfId="2031" priority="2016" operator="equal">
      <formula>"jan."</formula>
    </cfRule>
  </conditionalFormatting>
  <conditionalFormatting sqref="Y15:Z15">
    <cfRule type="cellIs" dxfId="2030" priority="2015" operator="equal">
      <formula>"jan."</formula>
    </cfRule>
  </conditionalFormatting>
  <conditionalFormatting sqref="Y15:Z15">
    <cfRule type="cellIs" dxfId="2029" priority="2014" operator="equal">
      <formula>"jan."</formula>
    </cfRule>
  </conditionalFormatting>
  <conditionalFormatting sqref="Y15:Z15">
    <cfRule type="cellIs" dxfId="2028" priority="2013" operator="equal">
      <formula>"jan."</formula>
    </cfRule>
  </conditionalFormatting>
  <conditionalFormatting sqref="Y15:Z15">
    <cfRule type="cellIs" dxfId="2027" priority="2012" operator="equal">
      <formula>"jan."</formula>
    </cfRule>
  </conditionalFormatting>
  <conditionalFormatting sqref="Y15:Z15">
    <cfRule type="cellIs" dxfId="2026" priority="2011" operator="equal">
      <formula>"jan."</formula>
    </cfRule>
  </conditionalFormatting>
  <conditionalFormatting sqref="Y15:Z15">
    <cfRule type="cellIs" dxfId="2025" priority="2010" operator="equal">
      <formula>"jan."</formula>
    </cfRule>
  </conditionalFormatting>
  <conditionalFormatting sqref="Y15:Z15">
    <cfRule type="cellIs" dxfId="2024" priority="2009" operator="equal">
      <formula>"jan."</formula>
    </cfRule>
  </conditionalFormatting>
  <conditionalFormatting sqref="Y15:Z15">
    <cfRule type="cellIs" dxfId="2023" priority="2008" operator="equal">
      <formula>"jan."</formula>
    </cfRule>
  </conditionalFormatting>
  <conditionalFormatting sqref="Y15:Z15">
    <cfRule type="cellIs" dxfId="2022" priority="2007" operator="equal">
      <formula>"jan."</formula>
    </cfRule>
  </conditionalFormatting>
  <conditionalFormatting sqref="Y15:Z15">
    <cfRule type="cellIs" dxfId="2021" priority="2006" operator="equal">
      <formula>"jan."</formula>
    </cfRule>
  </conditionalFormatting>
  <conditionalFormatting sqref="Y15:Z15">
    <cfRule type="cellIs" dxfId="2020" priority="2005" operator="equal">
      <formula>"jan."</formula>
    </cfRule>
  </conditionalFormatting>
  <conditionalFormatting sqref="Y15:Z15">
    <cfRule type="cellIs" dxfId="2019" priority="2004" operator="equal">
      <formula>"jan."</formula>
    </cfRule>
  </conditionalFormatting>
  <conditionalFormatting sqref="Y15:Z15">
    <cfRule type="cellIs" dxfId="2018" priority="2003" operator="equal">
      <formula>"jan."</formula>
    </cfRule>
  </conditionalFormatting>
  <conditionalFormatting sqref="Y15:Z15">
    <cfRule type="cellIs" dxfId="2017" priority="2002" operator="equal">
      <formula>"jan."</formula>
    </cfRule>
  </conditionalFormatting>
  <conditionalFormatting sqref="Y15:Z15">
    <cfRule type="cellIs" dxfId="2016" priority="2001" operator="equal">
      <formula>"jan."</formula>
    </cfRule>
  </conditionalFormatting>
  <conditionalFormatting sqref="Y15:Z15">
    <cfRule type="cellIs" dxfId="2015" priority="2000" operator="equal">
      <formula>"jan."</formula>
    </cfRule>
  </conditionalFormatting>
  <conditionalFormatting sqref="Y15:Z15">
    <cfRule type="cellIs" dxfId="2014" priority="1999" operator="equal">
      <formula>"jan."</formula>
    </cfRule>
  </conditionalFormatting>
  <conditionalFormatting sqref="Y15:Z15">
    <cfRule type="cellIs" dxfId="2013" priority="1998" operator="equal">
      <formula>"jan."</formula>
    </cfRule>
  </conditionalFormatting>
  <conditionalFormatting sqref="Y15:Z15">
    <cfRule type="cellIs" dxfId="2012" priority="1997" operator="equal">
      <formula>"jan."</formula>
    </cfRule>
  </conditionalFormatting>
  <conditionalFormatting sqref="Y15:Z15">
    <cfRule type="cellIs" dxfId="2011" priority="1996" operator="equal">
      <formula>"jan."</formula>
    </cfRule>
  </conditionalFormatting>
  <conditionalFormatting sqref="Y15:Z15">
    <cfRule type="cellIs" dxfId="2010" priority="1995" operator="equal">
      <formula>"jan."</formula>
    </cfRule>
  </conditionalFormatting>
  <conditionalFormatting sqref="Y15:Z15">
    <cfRule type="cellIs" dxfId="2009" priority="1994" operator="equal">
      <formula>"jan."</formula>
    </cfRule>
  </conditionalFormatting>
  <conditionalFormatting sqref="Y15:Z15">
    <cfRule type="cellIs" dxfId="2008" priority="1993" operator="equal">
      <formula>"jan."</formula>
    </cfRule>
  </conditionalFormatting>
  <conditionalFormatting sqref="Y15:Z15">
    <cfRule type="cellIs" dxfId="2007" priority="1992" operator="equal">
      <formula>"jan."</formula>
    </cfRule>
  </conditionalFormatting>
  <conditionalFormatting sqref="Y15:Z15">
    <cfRule type="cellIs" dxfId="2006" priority="1991" operator="equal">
      <formula>"jan."</formula>
    </cfRule>
  </conditionalFormatting>
  <conditionalFormatting sqref="Y15:Z15">
    <cfRule type="cellIs" dxfId="2005" priority="1990" operator="equal">
      <formula>"jan."</formula>
    </cfRule>
  </conditionalFormatting>
  <conditionalFormatting sqref="Y15:Z15">
    <cfRule type="cellIs" dxfId="2004" priority="1989" operator="equal">
      <formula>"jan."</formula>
    </cfRule>
  </conditionalFormatting>
  <conditionalFormatting sqref="Y15:Z15">
    <cfRule type="cellIs" dxfId="2003" priority="1988" operator="equal">
      <formula>"jan."</formula>
    </cfRule>
  </conditionalFormatting>
  <conditionalFormatting sqref="Y15:Z15">
    <cfRule type="cellIs" dxfId="2002" priority="1987" operator="equal">
      <formula>"jan."</formula>
    </cfRule>
  </conditionalFormatting>
  <conditionalFormatting sqref="Y15:Z15">
    <cfRule type="cellIs" dxfId="2001" priority="1986" operator="equal">
      <formula>"jan."</formula>
    </cfRule>
  </conditionalFormatting>
  <conditionalFormatting sqref="Y15:Z15">
    <cfRule type="cellIs" dxfId="2000" priority="1985" operator="equal">
      <formula>"jan."</formula>
    </cfRule>
  </conditionalFormatting>
  <conditionalFormatting sqref="Y15:Z15">
    <cfRule type="cellIs" dxfId="1999" priority="1984" operator="equal">
      <formula>"jan."</formula>
    </cfRule>
  </conditionalFormatting>
  <conditionalFormatting sqref="Y15:Z15">
    <cfRule type="cellIs" dxfId="1998" priority="1983" operator="equal">
      <formula>"jan."</formula>
    </cfRule>
  </conditionalFormatting>
  <conditionalFormatting sqref="Y15:Z15">
    <cfRule type="cellIs" dxfId="1997" priority="1982" operator="equal">
      <formula>"jan."</formula>
    </cfRule>
  </conditionalFormatting>
  <conditionalFormatting sqref="Y15:Z15">
    <cfRule type="cellIs" dxfId="1996" priority="1981" operator="equal">
      <formula>"jan."</formula>
    </cfRule>
  </conditionalFormatting>
  <conditionalFormatting sqref="Y15:Z15">
    <cfRule type="cellIs" dxfId="1995" priority="1980" operator="equal">
      <formula>"jan."</formula>
    </cfRule>
  </conditionalFormatting>
  <conditionalFormatting sqref="Y15:Z15">
    <cfRule type="cellIs" dxfId="1994" priority="1979" operator="equal">
      <formula>"jan."</formula>
    </cfRule>
  </conditionalFormatting>
  <conditionalFormatting sqref="Y15:Z15">
    <cfRule type="cellIs" dxfId="1993" priority="1978" operator="equal">
      <formula>"jan."</formula>
    </cfRule>
  </conditionalFormatting>
  <conditionalFormatting sqref="Y15:Z15">
    <cfRule type="cellIs" dxfId="1992" priority="1977" operator="equal">
      <formula>"jan."</formula>
    </cfRule>
  </conditionalFormatting>
  <conditionalFormatting sqref="Y15:Z15">
    <cfRule type="cellIs" dxfId="1991" priority="1976" operator="equal">
      <formula>"jan."</formula>
    </cfRule>
  </conditionalFormatting>
  <conditionalFormatting sqref="Y15:Z15">
    <cfRule type="cellIs" dxfId="1990" priority="1975" operator="equal">
      <formula>"jan."</formula>
    </cfRule>
  </conditionalFormatting>
  <conditionalFormatting sqref="Y15:Z15">
    <cfRule type="cellIs" dxfId="1989" priority="1974" operator="equal">
      <formula>"jan."</formula>
    </cfRule>
  </conditionalFormatting>
  <conditionalFormatting sqref="Y15:Z15">
    <cfRule type="cellIs" dxfId="1988" priority="1973" operator="equal">
      <formula>"jan."</formula>
    </cfRule>
  </conditionalFormatting>
  <conditionalFormatting sqref="Y15:Z15">
    <cfRule type="cellIs" dxfId="1987" priority="1972" operator="equal">
      <formula>"jan."</formula>
    </cfRule>
  </conditionalFormatting>
  <conditionalFormatting sqref="Y15:Z15">
    <cfRule type="cellIs" dxfId="1986" priority="1971" operator="equal">
      <formula>"jan."</formula>
    </cfRule>
  </conditionalFormatting>
  <conditionalFormatting sqref="Y15:Z15">
    <cfRule type="cellIs" dxfId="1985" priority="1970" operator="equal">
      <formula>"jan."</formula>
    </cfRule>
  </conditionalFormatting>
  <conditionalFormatting sqref="Y15:Z15">
    <cfRule type="cellIs" dxfId="1984" priority="1969" operator="equal">
      <formula>"jan."</formula>
    </cfRule>
  </conditionalFormatting>
  <conditionalFormatting sqref="Y15:Z15">
    <cfRule type="cellIs" dxfId="1983" priority="1968" operator="equal">
      <formula>"jan."</formula>
    </cfRule>
  </conditionalFormatting>
  <conditionalFormatting sqref="Y15:Z15">
    <cfRule type="cellIs" dxfId="1982" priority="1967" operator="equal">
      <formula>"jan."</formula>
    </cfRule>
  </conditionalFormatting>
  <conditionalFormatting sqref="Y15:Z15">
    <cfRule type="cellIs" dxfId="1981" priority="1966" operator="equal">
      <formula>"jan."</formula>
    </cfRule>
  </conditionalFormatting>
  <conditionalFormatting sqref="Y15:Z15">
    <cfRule type="cellIs" dxfId="1980" priority="1964" operator="equal">
      <formula>"jan."</formula>
    </cfRule>
  </conditionalFormatting>
  <conditionalFormatting sqref="Y15:Z15">
    <cfRule type="cellIs" dxfId="1979" priority="1963" operator="equal">
      <formula>"jan."</formula>
    </cfRule>
  </conditionalFormatting>
  <conditionalFormatting sqref="Y15:Z15">
    <cfRule type="cellIs" dxfId="1978" priority="1962" operator="equal">
      <formula>"jan."</formula>
    </cfRule>
  </conditionalFormatting>
  <conditionalFormatting sqref="Y15:Z15">
    <cfRule type="cellIs" dxfId="1977" priority="1961" operator="equal">
      <formula>"jan."</formula>
    </cfRule>
  </conditionalFormatting>
  <conditionalFormatting sqref="Y15:Z15">
    <cfRule type="cellIs" dxfId="1976" priority="1960" operator="equal">
      <formula>"jan."</formula>
    </cfRule>
  </conditionalFormatting>
  <conditionalFormatting sqref="Y15:Z15">
    <cfRule type="cellIs" dxfId="1975" priority="1959" operator="equal">
      <formula>"jan."</formula>
    </cfRule>
  </conditionalFormatting>
  <conditionalFormatting sqref="Y15:Z15">
    <cfRule type="cellIs" dxfId="1974" priority="1958" operator="equal">
      <formula>"jan."</formula>
    </cfRule>
  </conditionalFormatting>
  <conditionalFormatting sqref="Y15:Z15">
    <cfRule type="cellIs" dxfId="1973" priority="1957" operator="equal">
      <formula>"jan."</formula>
    </cfRule>
  </conditionalFormatting>
  <conditionalFormatting sqref="Y15:Z15">
    <cfRule type="cellIs" dxfId="1972" priority="1956" operator="equal">
      <formula>"jan."</formula>
    </cfRule>
  </conditionalFormatting>
  <conditionalFormatting sqref="Y15:Z15">
    <cfRule type="cellIs" dxfId="1971" priority="1955" operator="equal">
      <formula>"jan."</formula>
    </cfRule>
  </conditionalFormatting>
  <conditionalFormatting sqref="Y15:Z15">
    <cfRule type="cellIs" dxfId="1970" priority="1954" operator="equal">
      <formula>"jan."</formula>
    </cfRule>
  </conditionalFormatting>
  <conditionalFormatting sqref="Y15:Z15">
    <cfRule type="cellIs" dxfId="1969" priority="1953" operator="equal">
      <formula>"jan."</formula>
    </cfRule>
  </conditionalFormatting>
  <conditionalFormatting sqref="Y15:Z15">
    <cfRule type="cellIs" dxfId="1968" priority="1952" operator="equal">
      <formula>"jan."</formula>
    </cfRule>
  </conditionalFormatting>
  <conditionalFormatting sqref="Y15:Z15">
    <cfRule type="cellIs" dxfId="1967" priority="1951" operator="equal">
      <formula>"jan."</formula>
    </cfRule>
  </conditionalFormatting>
  <conditionalFormatting sqref="Y15:Z15">
    <cfRule type="cellIs" dxfId="1966" priority="1950" operator="equal">
      <formula>"jan."</formula>
    </cfRule>
  </conditionalFormatting>
  <conditionalFormatting sqref="Y15:Z15">
    <cfRule type="cellIs" dxfId="1965" priority="1949" operator="equal">
      <formula>"jan."</formula>
    </cfRule>
  </conditionalFormatting>
  <conditionalFormatting sqref="Y15:Z15">
    <cfRule type="cellIs" dxfId="1964" priority="1948" operator="equal">
      <formula>"jan."</formula>
    </cfRule>
  </conditionalFormatting>
  <conditionalFormatting sqref="Y15:Z15">
    <cfRule type="cellIs" dxfId="1963" priority="1947" operator="equal">
      <formula>"jan."</formula>
    </cfRule>
  </conditionalFormatting>
  <conditionalFormatting sqref="Y15:Z15">
    <cfRule type="cellIs" dxfId="1962" priority="1946" operator="equal">
      <formula>"jan."</formula>
    </cfRule>
  </conditionalFormatting>
  <conditionalFormatting sqref="Y15:Z15">
    <cfRule type="cellIs" dxfId="1961" priority="1945" operator="equal">
      <formula>"jan."</formula>
    </cfRule>
  </conditionalFormatting>
  <conditionalFormatting sqref="Y15:Z15">
    <cfRule type="cellIs" dxfId="1960" priority="1944" operator="equal">
      <formula>"jan."</formula>
    </cfRule>
  </conditionalFormatting>
  <conditionalFormatting sqref="Y15:Z15">
    <cfRule type="cellIs" dxfId="1959" priority="1943" operator="equal">
      <formula>"jan."</formula>
    </cfRule>
  </conditionalFormatting>
  <conditionalFormatting sqref="Y15:Z15">
    <cfRule type="cellIs" dxfId="1958" priority="1942" operator="equal">
      <formula>"jan."</formula>
    </cfRule>
  </conditionalFormatting>
  <conditionalFormatting sqref="Y15:Z15">
    <cfRule type="cellIs" dxfId="1957" priority="1941" operator="equal">
      <formula>"jan."</formula>
    </cfRule>
  </conditionalFormatting>
  <conditionalFormatting sqref="Y15:Z15">
    <cfRule type="cellIs" dxfId="1956" priority="1940" operator="equal">
      <formula>"jan."</formula>
    </cfRule>
  </conditionalFormatting>
  <conditionalFormatting sqref="Y15:Z15">
    <cfRule type="cellIs" dxfId="1955" priority="1939" operator="equal">
      <formula>"jan."</formula>
    </cfRule>
  </conditionalFormatting>
  <conditionalFormatting sqref="Y15:Z15">
    <cfRule type="cellIs" dxfId="1954" priority="1938" operator="equal">
      <formula>"jan."</formula>
    </cfRule>
  </conditionalFormatting>
  <conditionalFormatting sqref="Y15:Z15">
    <cfRule type="cellIs" dxfId="1953" priority="1937" operator="equal">
      <formula>"jan."</formula>
    </cfRule>
  </conditionalFormatting>
  <conditionalFormatting sqref="Y15:Z15">
    <cfRule type="cellIs" dxfId="1952" priority="1936" operator="equal">
      <formula>"jan."</formula>
    </cfRule>
  </conditionalFormatting>
  <conditionalFormatting sqref="Y15:Z15">
    <cfRule type="cellIs" dxfId="1951" priority="1935" operator="equal">
      <formula>"jan."</formula>
    </cfRule>
  </conditionalFormatting>
  <conditionalFormatting sqref="Y15:Z15">
    <cfRule type="cellIs" dxfId="1950" priority="1934" operator="equal">
      <formula>"jan."</formula>
    </cfRule>
  </conditionalFormatting>
  <conditionalFormatting sqref="Y15:Z15">
    <cfRule type="cellIs" dxfId="1949" priority="1933" operator="equal">
      <formula>"jan."</formula>
    </cfRule>
  </conditionalFormatting>
  <conditionalFormatting sqref="Y15:Z15">
    <cfRule type="cellIs" dxfId="1948" priority="1932" operator="equal">
      <formula>"jan."</formula>
    </cfRule>
  </conditionalFormatting>
  <conditionalFormatting sqref="Y15:Z15">
    <cfRule type="cellIs" dxfId="1947" priority="1931" operator="equal">
      <formula>"jan."</formula>
    </cfRule>
  </conditionalFormatting>
  <conditionalFormatting sqref="Y15:Z15">
    <cfRule type="cellIs" dxfId="1946" priority="1930" operator="equal">
      <formula>"jan."</formula>
    </cfRule>
  </conditionalFormatting>
  <conditionalFormatting sqref="Y15:Z15">
    <cfRule type="cellIs" dxfId="1945" priority="1929" operator="equal">
      <formula>"jan."</formula>
    </cfRule>
  </conditionalFormatting>
  <conditionalFormatting sqref="Y15:Z15">
    <cfRule type="cellIs" dxfId="1944" priority="1928" operator="equal">
      <formula>"jan."</formula>
    </cfRule>
  </conditionalFormatting>
  <conditionalFormatting sqref="Y15:Z15">
    <cfRule type="cellIs" dxfId="1943" priority="1927" operator="equal">
      <formula>"jan."</formula>
    </cfRule>
  </conditionalFormatting>
  <conditionalFormatting sqref="Y15:Z15">
    <cfRule type="cellIs" dxfId="1942" priority="1926" operator="equal">
      <formula>"jan."</formula>
    </cfRule>
  </conditionalFormatting>
  <conditionalFormatting sqref="Y15:Z15">
    <cfRule type="cellIs" dxfId="1941" priority="1925" operator="equal">
      <formula>"jan."</formula>
    </cfRule>
  </conditionalFormatting>
  <conditionalFormatting sqref="Y15:Z15">
    <cfRule type="cellIs" dxfId="1940" priority="1924" operator="equal">
      <formula>"jan."</formula>
    </cfRule>
  </conditionalFormatting>
  <conditionalFormatting sqref="Y15:Z15">
    <cfRule type="cellIs" dxfId="1939" priority="1923" operator="equal">
      <formula>"jan."</formula>
    </cfRule>
  </conditionalFormatting>
  <conditionalFormatting sqref="Y15:Z15">
    <cfRule type="cellIs" dxfId="1938" priority="1922" operator="equal">
      <formula>"jan."</formula>
    </cfRule>
  </conditionalFormatting>
  <conditionalFormatting sqref="Y15:Z15">
    <cfRule type="cellIs" dxfId="1937" priority="1921" operator="equal">
      <formula>"jan."</formula>
    </cfRule>
  </conditionalFormatting>
  <conditionalFormatting sqref="Y15:Z15">
    <cfRule type="cellIs" dxfId="1936" priority="1920" operator="equal">
      <formula>"jan."</formula>
    </cfRule>
  </conditionalFormatting>
  <conditionalFormatting sqref="Y15:Z15">
    <cfRule type="cellIs" dxfId="1935" priority="1919" operator="equal">
      <formula>"jan."</formula>
    </cfRule>
  </conditionalFormatting>
  <conditionalFormatting sqref="Y15:Z15">
    <cfRule type="cellIs" dxfId="1934" priority="1918" operator="equal">
      <formula>"jan."</formula>
    </cfRule>
  </conditionalFormatting>
  <conditionalFormatting sqref="Y15:Z15">
    <cfRule type="cellIs" dxfId="1933" priority="1917" operator="equal">
      <formula>"jan."</formula>
    </cfRule>
  </conditionalFormatting>
  <conditionalFormatting sqref="Y15:Z15">
    <cfRule type="cellIs" dxfId="1932" priority="1916" operator="equal">
      <formula>"jan."</formula>
    </cfRule>
  </conditionalFormatting>
  <conditionalFormatting sqref="Y15:Z15">
    <cfRule type="cellIs" dxfId="1931" priority="1915" operator="equal">
      <formula>"jan."</formula>
    </cfRule>
  </conditionalFormatting>
  <conditionalFormatting sqref="Y15:Z15">
    <cfRule type="cellIs" dxfId="1930" priority="1914" operator="equal">
      <formula>"jan."</formula>
    </cfRule>
  </conditionalFormatting>
  <conditionalFormatting sqref="Y15:Z15">
    <cfRule type="cellIs" dxfId="1929" priority="1913" operator="equal">
      <formula>"jan."</formula>
    </cfRule>
  </conditionalFormatting>
  <conditionalFormatting sqref="Y15:Z15">
    <cfRule type="cellIs" dxfId="1928" priority="1912" operator="equal">
      <formula>"jan."</formula>
    </cfRule>
  </conditionalFormatting>
  <conditionalFormatting sqref="Y15:Z15">
    <cfRule type="cellIs" dxfId="1927" priority="1911" operator="equal">
      <formula>"jan."</formula>
    </cfRule>
  </conditionalFormatting>
  <conditionalFormatting sqref="Y15:Z15">
    <cfRule type="cellIs" dxfId="1926" priority="1910" operator="equal">
      <formula>"jan."</formula>
    </cfRule>
  </conditionalFormatting>
  <conditionalFormatting sqref="Y15:Z15">
    <cfRule type="cellIs" dxfId="1925" priority="1909" operator="equal">
      <formula>"jan."</formula>
    </cfRule>
  </conditionalFormatting>
  <conditionalFormatting sqref="Y15:Z15">
    <cfRule type="cellIs" dxfId="1924" priority="1908" operator="equal">
      <formula>"jan."</formula>
    </cfRule>
  </conditionalFormatting>
  <conditionalFormatting sqref="Y15:Z15">
    <cfRule type="cellIs" dxfId="1923" priority="1907" operator="equal">
      <formula>"jan."</formula>
    </cfRule>
  </conditionalFormatting>
  <conditionalFormatting sqref="Y15:Z15">
    <cfRule type="cellIs" dxfId="1922" priority="1906" operator="equal">
      <formula>"jan."</formula>
    </cfRule>
  </conditionalFormatting>
  <conditionalFormatting sqref="Y15:Z15">
    <cfRule type="cellIs" dxfId="1921" priority="1905" operator="equal">
      <formula>"jan."</formula>
    </cfRule>
  </conditionalFormatting>
  <conditionalFormatting sqref="Y15:Z15">
    <cfRule type="cellIs" dxfId="1920" priority="1904" operator="equal">
      <formula>"jan."</formula>
    </cfRule>
  </conditionalFormatting>
  <conditionalFormatting sqref="Y15:Z15">
    <cfRule type="cellIs" dxfId="1919" priority="1903" operator="equal">
      <formula>"jan."</formula>
    </cfRule>
  </conditionalFormatting>
  <conditionalFormatting sqref="Y15:Z15">
    <cfRule type="cellIs" dxfId="1918" priority="1902" operator="equal">
      <formula>"jan."</formula>
    </cfRule>
  </conditionalFormatting>
  <conditionalFormatting sqref="Y15:Z15">
    <cfRule type="cellIs" dxfId="1917" priority="1901" operator="equal">
      <formula>"jan."</formula>
    </cfRule>
  </conditionalFormatting>
  <conditionalFormatting sqref="Y15:Z15">
    <cfRule type="cellIs" dxfId="1916" priority="1900" operator="equal">
      <formula>"jan."</formula>
    </cfRule>
  </conditionalFormatting>
  <conditionalFormatting sqref="Y15:Z15">
    <cfRule type="cellIs" dxfId="1915" priority="1899" operator="equal">
      <formula>"jan."</formula>
    </cfRule>
  </conditionalFormatting>
  <conditionalFormatting sqref="Y15:Z15">
    <cfRule type="cellIs" dxfId="1914" priority="1898" operator="equal">
      <formula>"jan."</formula>
    </cfRule>
  </conditionalFormatting>
  <conditionalFormatting sqref="Y15:Z15">
    <cfRule type="cellIs" dxfId="1913" priority="1897" operator="equal">
      <formula>"jan."</formula>
    </cfRule>
  </conditionalFormatting>
  <conditionalFormatting sqref="Y15:Z15">
    <cfRule type="cellIs" dxfId="1912" priority="1896" operator="equal">
      <formula>"jan."</formula>
    </cfRule>
  </conditionalFormatting>
  <conditionalFormatting sqref="Y15:Z15">
    <cfRule type="cellIs" dxfId="1911" priority="1895" operator="equal">
      <formula>"jan."</formula>
    </cfRule>
  </conditionalFormatting>
  <conditionalFormatting sqref="Y15:Z15">
    <cfRule type="cellIs" dxfId="1910" priority="1894" operator="equal">
      <formula>"jan."</formula>
    </cfRule>
  </conditionalFormatting>
  <conditionalFormatting sqref="Y15:Z15">
    <cfRule type="cellIs" dxfId="1909" priority="1893" operator="equal">
      <formula>"jan."</formula>
    </cfRule>
  </conditionalFormatting>
  <conditionalFormatting sqref="Y15:Z15">
    <cfRule type="cellIs" dxfId="1908" priority="1892" operator="equal">
      <formula>"jan."</formula>
    </cfRule>
  </conditionalFormatting>
  <conditionalFormatting sqref="Y15:Z15">
    <cfRule type="cellIs" dxfId="1907" priority="1891" operator="equal">
      <formula>"jan."</formula>
    </cfRule>
  </conditionalFormatting>
  <conditionalFormatting sqref="Y15:Z15">
    <cfRule type="cellIs" dxfId="1906" priority="1890" operator="equal">
      <formula>"jan."</formula>
    </cfRule>
  </conditionalFormatting>
  <conditionalFormatting sqref="Y15:Z15">
    <cfRule type="cellIs" dxfId="1905" priority="1889" operator="equal">
      <formula>"jan."</formula>
    </cfRule>
  </conditionalFormatting>
  <conditionalFormatting sqref="Y15:Z15">
    <cfRule type="cellIs" dxfId="1904" priority="1887" operator="equal">
      <formula>"jan."</formula>
    </cfRule>
  </conditionalFormatting>
  <conditionalFormatting sqref="Y15:Z15">
    <cfRule type="cellIs" dxfId="1903" priority="1886" operator="equal">
      <formula>"jan."</formula>
    </cfRule>
  </conditionalFormatting>
  <conditionalFormatting sqref="Y15:Z15">
    <cfRule type="cellIs" dxfId="1902" priority="1885" operator="equal">
      <formula>"jan."</formula>
    </cfRule>
  </conditionalFormatting>
  <conditionalFormatting sqref="Y15:Z15">
    <cfRule type="cellIs" dxfId="1901" priority="1884" operator="equal">
      <formula>"jan."</formula>
    </cfRule>
  </conditionalFormatting>
  <conditionalFormatting sqref="Y15:Z15">
    <cfRule type="cellIs" dxfId="1900" priority="1883" operator="equal">
      <formula>"jan."</formula>
    </cfRule>
  </conditionalFormatting>
  <conditionalFormatting sqref="Y15:Z15">
    <cfRule type="cellIs" dxfId="1899" priority="1882" operator="equal">
      <formula>"jan."</formula>
    </cfRule>
  </conditionalFormatting>
  <conditionalFormatting sqref="Y15:Z15">
    <cfRule type="cellIs" dxfId="1898" priority="1881" operator="equal">
      <formula>"jan."</formula>
    </cfRule>
  </conditionalFormatting>
  <conditionalFormatting sqref="Y15:Z15">
    <cfRule type="cellIs" dxfId="1897" priority="1880" operator="equal">
      <formula>"jan."</formula>
    </cfRule>
  </conditionalFormatting>
  <conditionalFormatting sqref="Y15:Z15">
    <cfRule type="cellIs" dxfId="1896" priority="1879" operator="equal">
      <formula>"jan."</formula>
    </cfRule>
  </conditionalFormatting>
  <conditionalFormatting sqref="Y15:Z15">
    <cfRule type="cellIs" dxfId="1895" priority="1877" operator="equal">
      <formula>"jan."</formula>
    </cfRule>
  </conditionalFormatting>
  <conditionalFormatting sqref="Y15:Z15">
    <cfRule type="cellIs" dxfId="1894" priority="1876" operator="equal">
      <formula>"jan."</formula>
    </cfRule>
  </conditionalFormatting>
  <conditionalFormatting sqref="Y15:Z15">
    <cfRule type="cellIs" dxfId="1893" priority="1875" operator="equal">
      <formula>"jan."</formula>
    </cfRule>
  </conditionalFormatting>
  <conditionalFormatting sqref="Y15:Z15">
    <cfRule type="cellIs" dxfId="1892" priority="1874" operator="equal">
      <formula>"jan."</formula>
    </cfRule>
  </conditionalFormatting>
  <conditionalFormatting sqref="Y15:Z15">
    <cfRule type="cellIs" dxfId="1891" priority="1873" operator="equal">
      <formula>"jan."</formula>
    </cfRule>
  </conditionalFormatting>
  <conditionalFormatting sqref="Y15:Z15">
    <cfRule type="cellIs" dxfId="1890" priority="1872" operator="equal">
      <formula>"jan."</formula>
    </cfRule>
  </conditionalFormatting>
  <conditionalFormatting sqref="Y15:Z15">
    <cfRule type="cellIs" dxfId="1889" priority="1871" operator="equal">
      <formula>"jan."</formula>
    </cfRule>
  </conditionalFormatting>
  <conditionalFormatting sqref="Y15:Z15">
    <cfRule type="cellIs" dxfId="1888" priority="1870" operator="equal">
      <formula>"jan."</formula>
    </cfRule>
  </conditionalFormatting>
  <conditionalFormatting sqref="Y15:Z15">
    <cfRule type="cellIs" dxfId="1887" priority="1869" operator="equal">
      <formula>"jan."</formula>
    </cfRule>
  </conditionalFormatting>
  <conditionalFormatting sqref="Y15:Z15">
    <cfRule type="cellIs" dxfId="1886" priority="1868" operator="equal">
      <formula>"jan."</formula>
    </cfRule>
  </conditionalFormatting>
  <conditionalFormatting sqref="Y15:Z15">
    <cfRule type="cellIs" dxfId="1885" priority="1866" operator="equal">
      <formula>"jan."</formula>
    </cfRule>
  </conditionalFormatting>
  <conditionalFormatting sqref="Y15:Z15">
    <cfRule type="cellIs" dxfId="1884" priority="1865" operator="equal">
      <formula>"jan."</formula>
    </cfRule>
  </conditionalFormatting>
  <conditionalFormatting sqref="Y15:Z15">
    <cfRule type="cellIs" dxfId="1883" priority="1864" operator="equal">
      <formula>"jan."</formula>
    </cfRule>
  </conditionalFormatting>
  <conditionalFormatting sqref="Y15:Z15">
    <cfRule type="cellIs" dxfId="1882" priority="1863" operator="equal">
      <formula>"jan."</formula>
    </cfRule>
  </conditionalFormatting>
  <conditionalFormatting sqref="Y15:Z15">
    <cfRule type="cellIs" dxfId="1881" priority="1862" operator="equal">
      <formula>"jan."</formula>
    </cfRule>
  </conditionalFormatting>
  <conditionalFormatting sqref="Y15:Z15">
    <cfRule type="cellIs" dxfId="1880" priority="1861" operator="equal">
      <formula>"jan."</formula>
    </cfRule>
  </conditionalFormatting>
  <conditionalFormatting sqref="Y15:Z15">
    <cfRule type="cellIs" dxfId="1879" priority="1860" operator="equal">
      <formula>"jan."</formula>
    </cfRule>
  </conditionalFormatting>
  <conditionalFormatting sqref="Y15:Z15">
    <cfRule type="cellIs" dxfId="1878" priority="1859" operator="equal">
      <formula>"jan."</formula>
    </cfRule>
  </conditionalFormatting>
  <conditionalFormatting sqref="Y15:Z15">
    <cfRule type="cellIs" dxfId="1877" priority="1858" operator="equal">
      <formula>"jan."</formula>
    </cfRule>
  </conditionalFormatting>
  <conditionalFormatting sqref="Y15:Z15">
    <cfRule type="cellIs" dxfId="1876" priority="1857" operator="equal">
      <formula>"jan."</formula>
    </cfRule>
  </conditionalFormatting>
  <conditionalFormatting sqref="Y15:Z15">
    <cfRule type="cellIs" dxfId="1875" priority="1856" operator="equal">
      <formula>"jan."</formula>
    </cfRule>
  </conditionalFormatting>
  <conditionalFormatting sqref="Y15:Z15">
    <cfRule type="cellIs" dxfId="1874" priority="1855" operator="equal">
      <formula>"jan."</formula>
    </cfRule>
  </conditionalFormatting>
  <conditionalFormatting sqref="Y15:Z15">
    <cfRule type="cellIs" dxfId="1873" priority="1854" operator="equal">
      <formula>"jan."</formula>
    </cfRule>
  </conditionalFormatting>
  <conditionalFormatting sqref="Y15:Z15">
    <cfRule type="cellIs" dxfId="1872" priority="1853" operator="equal">
      <formula>"jan."</formula>
    </cfRule>
  </conditionalFormatting>
  <conditionalFormatting sqref="Y15:Z15">
    <cfRule type="cellIs" dxfId="1871" priority="1852" operator="equal">
      <formula>"jan."</formula>
    </cfRule>
  </conditionalFormatting>
  <conditionalFormatting sqref="Y15:Z15">
    <cfRule type="cellIs" dxfId="1870" priority="1851" operator="equal">
      <formula>"jan."</formula>
    </cfRule>
  </conditionalFormatting>
  <conditionalFormatting sqref="Y15:Z15">
    <cfRule type="cellIs" dxfId="1869" priority="1850" operator="equal">
      <formula>"jan."</formula>
    </cfRule>
  </conditionalFormatting>
  <conditionalFormatting sqref="Y15:Z15">
    <cfRule type="cellIs" dxfId="1868" priority="1849" operator="equal">
      <formula>"jan."</formula>
    </cfRule>
  </conditionalFormatting>
  <conditionalFormatting sqref="Y15:Z15">
    <cfRule type="cellIs" dxfId="1867" priority="1848" operator="equal">
      <formula>"jan."</formula>
    </cfRule>
  </conditionalFormatting>
  <conditionalFormatting sqref="Y15:Z15">
    <cfRule type="cellIs" dxfId="1866" priority="1847" operator="equal">
      <formula>"jan."</formula>
    </cfRule>
  </conditionalFormatting>
  <conditionalFormatting sqref="Y15:Z15">
    <cfRule type="cellIs" dxfId="1865" priority="1846" operator="equal">
      <formula>"jan."</formula>
    </cfRule>
  </conditionalFormatting>
  <conditionalFormatting sqref="Y15:Z15">
    <cfRule type="cellIs" dxfId="1864" priority="1845" operator="equal">
      <formula>"jan."</formula>
    </cfRule>
  </conditionalFormatting>
  <conditionalFormatting sqref="Y15:Z15">
    <cfRule type="cellIs" dxfId="1863" priority="1844" operator="equal">
      <formula>"jan."</formula>
    </cfRule>
  </conditionalFormatting>
  <conditionalFormatting sqref="Y15:Z15">
    <cfRule type="cellIs" dxfId="1862" priority="1843" operator="equal">
      <formula>"jan."</formula>
    </cfRule>
  </conditionalFormatting>
  <conditionalFormatting sqref="Y15:Z15">
    <cfRule type="cellIs" dxfId="1861" priority="1842" operator="equal">
      <formula>"jan."</formula>
    </cfRule>
  </conditionalFormatting>
  <conditionalFormatting sqref="Y15:Z15">
    <cfRule type="cellIs" dxfId="1860" priority="1841" operator="equal">
      <formula>"jan."</formula>
    </cfRule>
  </conditionalFormatting>
  <conditionalFormatting sqref="Y15:Z15">
    <cfRule type="cellIs" dxfId="1859" priority="1840" operator="equal">
      <formula>"jan."</formula>
    </cfRule>
  </conditionalFormatting>
  <conditionalFormatting sqref="Y15:Z15">
    <cfRule type="cellIs" dxfId="1858" priority="1839" operator="equal">
      <formula>"jan."</formula>
    </cfRule>
  </conditionalFormatting>
  <conditionalFormatting sqref="Y15:Z15">
    <cfRule type="cellIs" dxfId="1857" priority="1838" operator="equal">
      <formula>"jan."</formula>
    </cfRule>
  </conditionalFormatting>
  <conditionalFormatting sqref="Y15:Z15">
    <cfRule type="cellIs" dxfId="1856" priority="1837" operator="equal">
      <formula>"jan."</formula>
    </cfRule>
  </conditionalFormatting>
  <conditionalFormatting sqref="Y15:Z15">
    <cfRule type="cellIs" dxfId="1855" priority="1836" operator="equal">
      <formula>"jan."</formula>
    </cfRule>
  </conditionalFormatting>
  <conditionalFormatting sqref="Y15:Z15">
    <cfRule type="cellIs" dxfId="1854" priority="1835" operator="equal">
      <formula>"jan."</formula>
    </cfRule>
  </conditionalFormatting>
  <conditionalFormatting sqref="Y15:Z15">
    <cfRule type="cellIs" dxfId="1853" priority="1834" operator="equal">
      <formula>"jan."</formula>
    </cfRule>
  </conditionalFormatting>
  <conditionalFormatting sqref="Y15:Z15">
    <cfRule type="cellIs" dxfId="1852" priority="1833" operator="equal">
      <formula>"jan."</formula>
    </cfRule>
  </conditionalFormatting>
  <conditionalFormatting sqref="Y15:Z15">
    <cfRule type="cellIs" dxfId="1851" priority="1832" operator="equal">
      <formula>"jan."</formula>
    </cfRule>
  </conditionalFormatting>
  <conditionalFormatting sqref="Y15:Z15">
    <cfRule type="cellIs" dxfId="1850" priority="1831" operator="equal">
      <formula>"jan."</formula>
    </cfRule>
  </conditionalFormatting>
  <conditionalFormatting sqref="Y15:Z15">
    <cfRule type="cellIs" dxfId="1849" priority="1830" operator="equal">
      <formula>"jan."</formula>
    </cfRule>
  </conditionalFormatting>
  <conditionalFormatting sqref="Y15:Z15">
    <cfRule type="cellIs" dxfId="1848" priority="1829" operator="equal">
      <formula>"jan."</formula>
    </cfRule>
  </conditionalFormatting>
  <conditionalFormatting sqref="Y15:Z15">
    <cfRule type="cellIs" dxfId="1847" priority="1828" operator="equal">
      <formula>"jan."</formula>
    </cfRule>
  </conditionalFormatting>
  <conditionalFormatting sqref="Y15:Z15">
    <cfRule type="cellIs" dxfId="1846" priority="1827" operator="equal">
      <formula>"jan."</formula>
    </cfRule>
  </conditionalFormatting>
  <conditionalFormatting sqref="Y15:Z15">
    <cfRule type="cellIs" dxfId="1845" priority="1826" operator="equal">
      <formula>"jan."</formula>
    </cfRule>
  </conditionalFormatting>
  <conditionalFormatting sqref="Y15:Z15">
    <cfRule type="cellIs" dxfId="1844" priority="1825" operator="equal">
      <formula>"jan."</formula>
    </cfRule>
  </conditionalFormatting>
  <conditionalFormatting sqref="Y15:Z15">
    <cfRule type="cellIs" dxfId="1843" priority="1824" operator="equal">
      <formula>"jan."</formula>
    </cfRule>
  </conditionalFormatting>
  <conditionalFormatting sqref="Y15:Z15">
    <cfRule type="cellIs" dxfId="1842" priority="1823" operator="equal">
      <formula>"jan."</formula>
    </cfRule>
  </conditionalFormatting>
  <conditionalFormatting sqref="Y15:Z15">
    <cfRule type="cellIs" dxfId="1841" priority="1822" operator="equal">
      <formula>"jan."</formula>
    </cfRule>
  </conditionalFormatting>
  <conditionalFormatting sqref="Y15:Z15">
    <cfRule type="cellIs" dxfId="1840" priority="1821" operator="equal">
      <formula>"jan."</formula>
    </cfRule>
  </conditionalFormatting>
  <conditionalFormatting sqref="Y15:Z15">
    <cfRule type="cellIs" dxfId="1839" priority="1820" operator="equal">
      <formula>"jan."</formula>
    </cfRule>
  </conditionalFormatting>
  <conditionalFormatting sqref="Y15:Z15">
    <cfRule type="cellIs" dxfId="1838" priority="1819" operator="equal">
      <formula>"jan."</formula>
    </cfRule>
  </conditionalFormatting>
  <conditionalFormatting sqref="Y15:Z15">
    <cfRule type="cellIs" dxfId="1837" priority="1818" operator="equal">
      <formula>"jan."</formula>
    </cfRule>
  </conditionalFormatting>
  <conditionalFormatting sqref="Y15:Z15">
    <cfRule type="cellIs" dxfId="1836" priority="1817" operator="equal">
      <formula>"jan."</formula>
    </cfRule>
  </conditionalFormatting>
  <conditionalFormatting sqref="Y15:Z15">
    <cfRule type="cellIs" dxfId="1835" priority="1816" operator="equal">
      <formula>"jan."</formula>
    </cfRule>
  </conditionalFormatting>
  <conditionalFormatting sqref="Y15:Z15">
    <cfRule type="cellIs" dxfId="1834" priority="1815" operator="equal">
      <formula>"jan."</formula>
    </cfRule>
  </conditionalFormatting>
  <conditionalFormatting sqref="Y15:Z15">
    <cfRule type="cellIs" dxfId="1833" priority="1814" operator="equal">
      <formula>"jan."</formula>
    </cfRule>
  </conditionalFormatting>
  <conditionalFormatting sqref="Y15:Z15">
    <cfRule type="cellIs" dxfId="1832" priority="1813" operator="equal">
      <formula>"jan."</formula>
    </cfRule>
  </conditionalFormatting>
  <conditionalFormatting sqref="Y15:Z15">
    <cfRule type="cellIs" dxfId="1831" priority="1812" operator="equal">
      <formula>"jan."</formula>
    </cfRule>
  </conditionalFormatting>
  <conditionalFormatting sqref="Y15:Z15">
    <cfRule type="cellIs" dxfId="1830" priority="1811" operator="equal">
      <formula>"jan."</formula>
    </cfRule>
  </conditionalFormatting>
  <conditionalFormatting sqref="Y15:Z15">
    <cfRule type="cellIs" dxfId="1829" priority="1810" operator="equal">
      <formula>"jan."</formula>
    </cfRule>
  </conditionalFormatting>
  <conditionalFormatting sqref="Y15:Z15">
    <cfRule type="cellIs" dxfId="1828" priority="1809" operator="equal">
      <formula>"jan."</formula>
    </cfRule>
  </conditionalFormatting>
  <conditionalFormatting sqref="Y15:Z15">
    <cfRule type="cellIs" dxfId="1827" priority="1808" operator="equal">
      <formula>"jan."</formula>
    </cfRule>
  </conditionalFormatting>
  <conditionalFormatting sqref="Y15:Z15">
    <cfRule type="cellIs" dxfId="1826" priority="1807" operator="equal">
      <formula>"jan."</formula>
    </cfRule>
  </conditionalFormatting>
  <conditionalFormatting sqref="Y15:Z15">
    <cfRule type="cellIs" dxfId="1825" priority="1806" operator="equal">
      <formula>"jan."</formula>
    </cfRule>
  </conditionalFormatting>
  <conditionalFormatting sqref="Y15:Z15">
    <cfRule type="cellIs" dxfId="1824" priority="1805" operator="equal">
      <formula>"jan."</formula>
    </cfRule>
  </conditionalFormatting>
  <conditionalFormatting sqref="Y15:Z15">
    <cfRule type="cellIs" dxfId="1823" priority="1804" operator="equal">
      <formula>"jan."</formula>
    </cfRule>
  </conditionalFormatting>
  <conditionalFormatting sqref="Y15:Z15">
    <cfRule type="cellIs" dxfId="1822" priority="1803" operator="equal">
      <formula>"jan."</formula>
    </cfRule>
  </conditionalFormatting>
  <conditionalFormatting sqref="Y15:Z15">
    <cfRule type="cellIs" dxfId="1821" priority="1802" operator="equal">
      <formula>"jan."</formula>
    </cfRule>
  </conditionalFormatting>
  <conditionalFormatting sqref="Y15:Z15">
    <cfRule type="cellIs" dxfId="1820" priority="1801" operator="equal">
      <formula>"jan."</formula>
    </cfRule>
  </conditionalFormatting>
  <conditionalFormatting sqref="Y15:Z15">
    <cfRule type="cellIs" dxfId="1819" priority="1800" operator="equal">
      <formula>"jan."</formula>
    </cfRule>
  </conditionalFormatting>
  <conditionalFormatting sqref="Y15:Z15">
    <cfRule type="cellIs" dxfId="1818" priority="1799" operator="equal">
      <formula>"jan."</formula>
    </cfRule>
  </conditionalFormatting>
  <conditionalFormatting sqref="Y15:Z15">
    <cfRule type="cellIs" dxfId="1817" priority="1798" operator="equal">
      <formula>"jan."</formula>
    </cfRule>
  </conditionalFormatting>
  <conditionalFormatting sqref="Y15:Z15">
    <cfRule type="cellIs" dxfId="1816" priority="1797" operator="equal">
      <formula>"jan."</formula>
    </cfRule>
  </conditionalFormatting>
  <conditionalFormatting sqref="Y15:Z15">
    <cfRule type="cellIs" dxfId="1815" priority="1796" operator="equal">
      <formula>"jan."</formula>
    </cfRule>
  </conditionalFormatting>
  <conditionalFormatting sqref="Y15:Z15">
    <cfRule type="cellIs" dxfId="1814" priority="1795" operator="equal">
      <formula>"jan."</formula>
    </cfRule>
  </conditionalFormatting>
  <conditionalFormatting sqref="Y15:Z15">
    <cfRule type="cellIs" dxfId="1813" priority="1794" operator="equal">
      <formula>"jan."</formula>
    </cfRule>
  </conditionalFormatting>
  <conditionalFormatting sqref="Y15:Z15">
    <cfRule type="cellIs" dxfId="1812" priority="1793" operator="equal">
      <formula>"jan."</formula>
    </cfRule>
  </conditionalFormatting>
  <conditionalFormatting sqref="Y15:Z15">
    <cfRule type="cellIs" dxfId="1811" priority="1792" operator="equal">
      <formula>"jan."</formula>
    </cfRule>
  </conditionalFormatting>
  <conditionalFormatting sqref="Y15:Z15">
    <cfRule type="cellIs" dxfId="1810" priority="1791" operator="equal">
      <formula>"jan."</formula>
    </cfRule>
  </conditionalFormatting>
  <conditionalFormatting sqref="Y15:Z15">
    <cfRule type="cellIs" dxfId="1809" priority="1790" operator="equal">
      <formula>"jan."</formula>
    </cfRule>
  </conditionalFormatting>
  <conditionalFormatting sqref="Y15:Z15">
    <cfRule type="cellIs" dxfId="1808" priority="1789" operator="equal">
      <formula>"jan."</formula>
    </cfRule>
  </conditionalFormatting>
  <conditionalFormatting sqref="Y15:Z15">
    <cfRule type="cellIs" dxfId="1807" priority="1788" operator="equal">
      <formula>"jan."</formula>
    </cfRule>
  </conditionalFormatting>
  <conditionalFormatting sqref="Y15:Z15">
    <cfRule type="cellIs" dxfId="1806" priority="1787" operator="equal">
      <formula>"jan."</formula>
    </cfRule>
  </conditionalFormatting>
  <conditionalFormatting sqref="Y15:Z15">
    <cfRule type="cellIs" dxfId="1805" priority="1786" operator="equal">
      <formula>"jan."</formula>
    </cfRule>
  </conditionalFormatting>
  <conditionalFormatting sqref="Y15:Z15">
    <cfRule type="cellIs" dxfId="1804" priority="1784" operator="equal">
      <formula>"jan."</formula>
    </cfRule>
  </conditionalFormatting>
  <conditionalFormatting sqref="Y15:Z15">
    <cfRule type="cellIs" dxfId="1803" priority="1783" operator="equal">
      <formula>"jan."</formula>
    </cfRule>
  </conditionalFormatting>
  <conditionalFormatting sqref="Y15:Z15">
    <cfRule type="cellIs" dxfId="1802" priority="1782" operator="equal">
      <formula>"jan."</formula>
    </cfRule>
  </conditionalFormatting>
  <conditionalFormatting sqref="Y15:Z15">
    <cfRule type="cellIs" dxfId="1801" priority="1781" operator="equal">
      <formula>"jan."</formula>
    </cfRule>
  </conditionalFormatting>
  <conditionalFormatting sqref="Y15:Z15">
    <cfRule type="cellIs" dxfId="1800" priority="1780" operator="equal">
      <formula>"jan."</formula>
    </cfRule>
  </conditionalFormatting>
  <conditionalFormatting sqref="Y15:Z15">
    <cfRule type="cellIs" dxfId="1799" priority="1779" operator="equal">
      <formula>"jan."</formula>
    </cfRule>
  </conditionalFormatting>
  <conditionalFormatting sqref="Y15:Z15">
    <cfRule type="cellIs" dxfId="1798" priority="1778" operator="equal">
      <formula>"jan."</formula>
    </cfRule>
  </conditionalFormatting>
  <conditionalFormatting sqref="Y15:Z15">
    <cfRule type="cellIs" dxfId="1797" priority="1777" operator="equal">
      <formula>"jan."</formula>
    </cfRule>
  </conditionalFormatting>
  <conditionalFormatting sqref="Y15:Z15">
    <cfRule type="cellIs" dxfId="1796" priority="1776" operator="equal">
      <formula>"jan."</formula>
    </cfRule>
  </conditionalFormatting>
  <conditionalFormatting sqref="Y15:Z15">
    <cfRule type="cellIs" dxfId="1795" priority="1775" operator="equal">
      <formula>"jan."</formula>
    </cfRule>
  </conditionalFormatting>
  <conditionalFormatting sqref="Y15:Z15">
    <cfRule type="cellIs" dxfId="1794" priority="1773" operator="equal">
      <formula>"jan."</formula>
    </cfRule>
  </conditionalFormatting>
  <conditionalFormatting sqref="Y15:Z15">
    <cfRule type="cellIs" dxfId="1793" priority="1772" operator="equal">
      <formula>"jan."</formula>
    </cfRule>
  </conditionalFormatting>
  <conditionalFormatting sqref="Y15:Z15">
    <cfRule type="cellIs" dxfId="1792" priority="1771" operator="equal">
      <formula>"jan."</formula>
    </cfRule>
  </conditionalFormatting>
  <conditionalFormatting sqref="Y15:Z15">
    <cfRule type="cellIs" dxfId="1791" priority="1770" operator="equal">
      <formula>"jan."</formula>
    </cfRule>
  </conditionalFormatting>
  <conditionalFormatting sqref="Y15:Z15">
    <cfRule type="cellIs" dxfId="1790" priority="1769" operator="equal">
      <formula>"jan."</formula>
    </cfRule>
  </conditionalFormatting>
  <conditionalFormatting sqref="Y15:Z15">
    <cfRule type="cellIs" dxfId="1789" priority="1768" operator="equal">
      <formula>"jan."</formula>
    </cfRule>
  </conditionalFormatting>
  <conditionalFormatting sqref="Y15:Z15">
    <cfRule type="cellIs" dxfId="1788" priority="1767" operator="equal">
      <formula>"jan."</formula>
    </cfRule>
  </conditionalFormatting>
  <conditionalFormatting sqref="Y15:Z15">
    <cfRule type="cellIs" dxfId="1787" priority="1766" operator="equal">
      <formula>"jan."</formula>
    </cfRule>
  </conditionalFormatting>
  <conditionalFormatting sqref="Y15:Z15">
    <cfRule type="cellIs" dxfId="1786" priority="1765" operator="equal">
      <formula>"jan."</formula>
    </cfRule>
  </conditionalFormatting>
  <conditionalFormatting sqref="Y15:Z15">
    <cfRule type="cellIs" dxfId="1785" priority="1764" operator="equal">
      <formula>"jan."</formula>
    </cfRule>
  </conditionalFormatting>
  <conditionalFormatting sqref="Y15:Z15">
    <cfRule type="cellIs" dxfId="1784" priority="1761" operator="equal">
      <formula>"jan."</formula>
    </cfRule>
  </conditionalFormatting>
  <conditionalFormatting sqref="Y15:Z15">
    <cfRule type="cellIs" dxfId="1783" priority="1760" operator="equal">
      <formula>"jan."</formula>
    </cfRule>
  </conditionalFormatting>
  <conditionalFormatting sqref="Y15:Z15">
    <cfRule type="cellIs" dxfId="1782" priority="1759" operator="equal">
      <formula>"jan."</formula>
    </cfRule>
  </conditionalFormatting>
  <conditionalFormatting sqref="Y15:Z15">
    <cfRule type="cellIs" dxfId="1781" priority="1758" operator="equal">
      <formula>"jan."</formula>
    </cfRule>
  </conditionalFormatting>
  <conditionalFormatting sqref="Y15:Z15">
    <cfRule type="cellIs" dxfId="1780" priority="1757" operator="equal">
      <formula>"jan."</formula>
    </cfRule>
  </conditionalFormatting>
  <conditionalFormatting sqref="Y15:Z15">
    <cfRule type="cellIs" dxfId="1779" priority="1756" operator="equal">
      <formula>"jan."</formula>
    </cfRule>
  </conditionalFormatting>
  <conditionalFormatting sqref="Y15:Z15">
    <cfRule type="cellIs" dxfId="1778" priority="1754" operator="equal">
      <formula>"jan."</formula>
    </cfRule>
  </conditionalFormatting>
  <conditionalFormatting sqref="Y15:Z15">
    <cfRule type="cellIs" dxfId="1777" priority="1753" operator="equal">
      <formula>"jan."</formula>
    </cfRule>
  </conditionalFormatting>
  <conditionalFormatting sqref="Y15:Z15">
    <cfRule type="cellIs" dxfId="1776" priority="1752" operator="equal">
      <formula>"jan."</formula>
    </cfRule>
  </conditionalFormatting>
  <conditionalFormatting sqref="Y15:Z15">
    <cfRule type="cellIs" dxfId="1775" priority="1751" operator="equal">
      <formula>"jan."</formula>
    </cfRule>
  </conditionalFormatting>
  <conditionalFormatting sqref="Y15:Z15">
    <cfRule type="cellIs" dxfId="1774" priority="1747" operator="equal">
      <formula>"jan."</formula>
    </cfRule>
  </conditionalFormatting>
  <conditionalFormatting sqref="Y15:Z15">
    <cfRule type="cellIs" dxfId="1773" priority="1746" operator="equal">
      <formula>"jan."</formula>
    </cfRule>
  </conditionalFormatting>
  <conditionalFormatting sqref="Y15:Z15">
    <cfRule type="cellIs" dxfId="1772" priority="1745" operator="equal">
      <formula>"jan."</formula>
    </cfRule>
  </conditionalFormatting>
  <conditionalFormatting sqref="Y15:Z15">
    <cfRule type="cellIs" dxfId="1771" priority="1744" operator="equal">
      <formula>"jan."</formula>
    </cfRule>
  </conditionalFormatting>
  <conditionalFormatting sqref="Y15:Z15">
    <cfRule type="cellIs" dxfId="1770" priority="1743" operator="equal">
      <formula>"jan."</formula>
    </cfRule>
  </conditionalFormatting>
  <conditionalFormatting sqref="Y15:Z15">
    <cfRule type="cellIs" dxfId="1769" priority="1742" operator="equal">
      <formula>"jan."</formula>
    </cfRule>
  </conditionalFormatting>
  <conditionalFormatting sqref="Y15:Z15">
    <cfRule type="cellIs" dxfId="1768" priority="1741" operator="equal">
      <formula>"jan."</formula>
    </cfRule>
  </conditionalFormatting>
  <conditionalFormatting sqref="Y15:Z15">
    <cfRule type="cellIs" dxfId="1767" priority="1740" operator="equal">
      <formula>"jan."</formula>
    </cfRule>
  </conditionalFormatting>
  <conditionalFormatting sqref="Y15:Z15">
    <cfRule type="cellIs" dxfId="1766" priority="1739" operator="equal">
      <formula>"jan."</formula>
    </cfRule>
  </conditionalFormatting>
  <conditionalFormatting sqref="Y15:Z15">
    <cfRule type="cellIs" dxfId="1765" priority="1738" operator="equal">
      <formula>"jan."</formula>
    </cfRule>
  </conditionalFormatting>
  <conditionalFormatting sqref="Y15:Z15">
    <cfRule type="cellIs" dxfId="1764" priority="1737" operator="equal">
      <formula>"jan."</formula>
    </cfRule>
  </conditionalFormatting>
  <conditionalFormatting sqref="Y15:Z15">
    <cfRule type="cellIs" dxfId="1763" priority="1736" operator="equal">
      <formula>"jan."</formula>
    </cfRule>
  </conditionalFormatting>
  <conditionalFormatting sqref="Y15:Z15">
    <cfRule type="cellIs" dxfId="1762" priority="1735" operator="equal">
      <formula>"jan."</formula>
    </cfRule>
  </conditionalFormatting>
  <conditionalFormatting sqref="Y15:Z15">
    <cfRule type="cellIs" dxfId="1761" priority="1734" operator="equal">
      <formula>"jan."</formula>
    </cfRule>
  </conditionalFormatting>
  <conditionalFormatting sqref="Y15:Z15">
    <cfRule type="cellIs" dxfId="1760" priority="1733" operator="equal">
      <formula>"jan."</formula>
    </cfRule>
  </conditionalFormatting>
  <conditionalFormatting sqref="Y15:Z15">
    <cfRule type="cellIs" dxfId="1759" priority="1732" operator="equal">
      <formula>"jan."</formula>
    </cfRule>
  </conditionalFormatting>
  <conditionalFormatting sqref="Y15:Z15">
    <cfRule type="cellIs" dxfId="1758" priority="1731" operator="equal">
      <formula>"jan."</formula>
    </cfRule>
  </conditionalFormatting>
  <conditionalFormatting sqref="Y15:Z15">
    <cfRule type="cellIs" dxfId="1757" priority="1730" operator="equal">
      <formula>"jan."</formula>
    </cfRule>
  </conditionalFormatting>
  <conditionalFormatting sqref="Y15:Z15">
    <cfRule type="cellIs" dxfId="1756" priority="1729" operator="equal">
      <formula>"jan."</formula>
    </cfRule>
  </conditionalFormatting>
  <conditionalFormatting sqref="Y15:Z15">
    <cfRule type="cellIs" dxfId="1755" priority="1728" operator="equal">
      <formula>"jan."</formula>
    </cfRule>
  </conditionalFormatting>
  <conditionalFormatting sqref="Y15:Z15">
    <cfRule type="cellIs" dxfId="1754" priority="1727" operator="equal">
      <formula>"jan."</formula>
    </cfRule>
  </conditionalFormatting>
  <conditionalFormatting sqref="Y15:Z15">
    <cfRule type="cellIs" dxfId="1753" priority="1726" operator="equal">
      <formula>"jan."</formula>
    </cfRule>
  </conditionalFormatting>
  <conditionalFormatting sqref="Y15:Z15">
    <cfRule type="cellIs" dxfId="1752" priority="1725" operator="equal">
      <formula>"jan."</formula>
    </cfRule>
  </conditionalFormatting>
  <conditionalFormatting sqref="Y15:Z15">
    <cfRule type="cellIs" dxfId="1751" priority="1724" operator="equal">
      <formula>"jan."</formula>
    </cfRule>
  </conditionalFormatting>
  <conditionalFormatting sqref="Y15:Z15">
    <cfRule type="cellIs" dxfId="1750" priority="1723" operator="equal">
      <formula>"jan."</formula>
    </cfRule>
  </conditionalFormatting>
  <conditionalFormatting sqref="Y15:Z15">
    <cfRule type="cellIs" dxfId="1749" priority="1722" operator="equal">
      <formula>"jan."</formula>
    </cfRule>
  </conditionalFormatting>
  <conditionalFormatting sqref="Y15:Z15">
    <cfRule type="cellIs" dxfId="1748" priority="1721" operator="equal">
      <formula>"jan."</formula>
    </cfRule>
  </conditionalFormatting>
  <conditionalFormatting sqref="Y15:Z15">
    <cfRule type="cellIs" dxfId="1747" priority="1720" operator="equal">
      <formula>"jan."</formula>
    </cfRule>
  </conditionalFormatting>
  <conditionalFormatting sqref="Y15:Z15">
    <cfRule type="cellIs" dxfId="1746" priority="1719" operator="equal">
      <formula>"jan."</formula>
    </cfRule>
  </conditionalFormatting>
  <conditionalFormatting sqref="Y15:Z15">
    <cfRule type="cellIs" dxfId="1745" priority="1718" operator="equal">
      <formula>"jan."</formula>
    </cfRule>
  </conditionalFormatting>
  <conditionalFormatting sqref="Y15:Z15">
    <cfRule type="cellIs" dxfId="1744" priority="1717" operator="equal">
      <formula>"jan."</formula>
    </cfRule>
  </conditionalFormatting>
  <conditionalFormatting sqref="Y15:Z15">
    <cfRule type="cellIs" dxfId="1743" priority="1716" operator="equal">
      <formula>"jan."</formula>
    </cfRule>
  </conditionalFormatting>
  <conditionalFormatting sqref="Y15:Z15">
    <cfRule type="cellIs" dxfId="1742" priority="1715" operator="equal">
      <formula>"jan."</formula>
    </cfRule>
  </conditionalFormatting>
  <conditionalFormatting sqref="Y15:Z15">
    <cfRule type="cellIs" dxfId="1741" priority="1714" operator="equal">
      <formula>"jan."</formula>
    </cfRule>
  </conditionalFormatting>
  <conditionalFormatting sqref="Y15:Z15">
    <cfRule type="cellIs" dxfId="1740" priority="1713" operator="equal">
      <formula>"jan."</formula>
    </cfRule>
  </conditionalFormatting>
  <conditionalFormatting sqref="Y15:Z15">
    <cfRule type="cellIs" dxfId="1739" priority="1712" operator="equal">
      <formula>"jan."</formula>
    </cfRule>
  </conditionalFormatting>
  <conditionalFormatting sqref="Y15:Z15">
    <cfRule type="cellIs" dxfId="1738" priority="1711" operator="equal">
      <formula>"jan."</formula>
    </cfRule>
  </conditionalFormatting>
  <conditionalFormatting sqref="Y15:Z15">
    <cfRule type="cellIs" dxfId="1737" priority="1710" operator="equal">
      <formula>"jan."</formula>
    </cfRule>
  </conditionalFormatting>
  <conditionalFormatting sqref="Y15:Z15">
    <cfRule type="cellIs" dxfId="1736" priority="1709" operator="equal">
      <formula>"jan."</formula>
    </cfRule>
  </conditionalFormatting>
  <conditionalFormatting sqref="Y15:Z15">
    <cfRule type="cellIs" dxfId="1735" priority="1708" operator="equal">
      <formula>"jan."</formula>
    </cfRule>
  </conditionalFormatting>
  <conditionalFormatting sqref="Y15:Z15">
    <cfRule type="cellIs" dxfId="1734" priority="1707" operator="equal">
      <formula>"jan."</formula>
    </cfRule>
  </conditionalFormatting>
  <conditionalFormatting sqref="Y15:Z15">
    <cfRule type="cellIs" dxfId="1733" priority="1706" operator="equal">
      <formula>"jan."</formula>
    </cfRule>
  </conditionalFormatting>
  <conditionalFormatting sqref="Y15:Z15">
    <cfRule type="cellIs" dxfId="1732" priority="1705" operator="equal">
      <formula>"jan."</formula>
    </cfRule>
  </conditionalFormatting>
  <conditionalFormatting sqref="Y15:Z15">
    <cfRule type="cellIs" dxfId="1731" priority="1704" operator="equal">
      <formula>"jan."</formula>
    </cfRule>
  </conditionalFormatting>
  <conditionalFormatting sqref="Y15:Z15">
    <cfRule type="cellIs" dxfId="1730" priority="1703" operator="equal">
      <formula>"jan."</formula>
    </cfRule>
  </conditionalFormatting>
  <conditionalFormatting sqref="Y15:Z15">
    <cfRule type="cellIs" dxfId="1729" priority="1702" operator="equal">
      <formula>"jan."</formula>
    </cfRule>
  </conditionalFormatting>
  <conditionalFormatting sqref="Y15:Z15">
    <cfRule type="cellIs" dxfId="1728" priority="1701" operator="equal">
      <formula>"jan."</formula>
    </cfRule>
  </conditionalFormatting>
  <conditionalFormatting sqref="Y15:Z15">
    <cfRule type="cellIs" dxfId="1727" priority="1700" operator="equal">
      <formula>"jan."</formula>
    </cfRule>
  </conditionalFormatting>
  <conditionalFormatting sqref="Y15:Z15">
    <cfRule type="cellIs" dxfId="1726" priority="1699" operator="equal">
      <formula>"jan."</formula>
    </cfRule>
  </conditionalFormatting>
  <conditionalFormatting sqref="Y15:Z15">
    <cfRule type="cellIs" dxfId="1725" priority="1698" operator="equal">
      <formula>"jan."</formula>
    </cfRule>
  </conditionalFormatting>
  <conditionalFormatting sqref="Y15:Z15">
    <cfRule type="cellIs" dxfId="1724" priority="1697" operator="equal">
      <formula>"jan."</formula>
    </cfRule>
  </conditionalFormatting>
  <conditionalFormatting sqref="Y15:Z15">
    <cfRule type="cellIs" dxfId="1723" priority="1696" operator="equal">
      <formula>"jan."</formula>
    </cfRule>
  </conditionalFormatting>
  <conditionalFormatting sqref="Y15:Z15">
    <cfRule type="cellIs" dxfId="1722" priority="1695" operator="equal">
      <formula>"jan."</formula>
    </cfRule>
  </conditionalFormatting>
  <conditionalFormatting sqref="Y15:Z15">
    <cfRule type="cellIs" dxfId="1721" priority="1694" operator="equal">
      <formula>"jan."</formula>
    </cfRule>
  </conditionalFormatting>
  <conditionalFormatting sqref="Y15:Z15">
    <cfRule type="cellIs" dxfId="1720" priority="1693" operator="equal">
      <formula>"jan."</formula>
    </cfRule>
  </conditionalFormatting>
  <conditionalFormatting sqref="Y15:Z15">
    <cfRule type="cellIs" dxfId="1719" priority="1692" operator="equal">
      <formula>"jan."</formula>
    </cfRule>
  </conditionalFormatting>
  <conditionalFormatting sqref="Y15:Z15">
    <cfRule type="cellIs" dxfId="1718" priority="1691" operator="equal">
      <formula>"jan."</formula>
    </cfRule>
  </conditionalFormatting>
  <conditionalFormatting sqref="Y15:Z15">
    <cfRule type="cellIs" dxfId="1717" priority="1690" operator="equal">
      <formula>"jan."</formula>
    </cfRule>
  </conditionalFormatting>
  <conditionalFormatting sqref="Y15:Z15">
    <cfRule type="cellIs" dxfId="1716" priority="1689" operator="equal">
      <formula>"jan."</formula>
    </cfRule>
  </conditionalFormatting>
  <conditionalFormatting sqref="Y15:Z15">
    <cfRule type="cellIs" dxfId="1715" priority="1688" operator="equal">
      <formula>"jan."</formula>
    </cfRule>
  </conditionalFormatting>
  <conditionalFormatting sqref="Y15:Z15">
    <cfRule type="cellIs" dxfId="1714" priority="1687" operator="equal">
      <formula>"jan."</formula>
    </cfRule>
  </conditionalFormatting>
  <conditionalFormatting sqref="Y15:Z15">
    <cfRule type="cellIs" dxfId="1713" priority="1686" operator="equal">
      <formula>"jan."</formula>
    </cfRule>
  </conditionalFormatting>
  <conditionalFormatting sqref="Y15:Z15">
    <cfRule type="cellIs" dxfId="1712" priority="1685" operator="equal">
      <formula>"jan."</formula>
    </cfRule>
  </conditionalFormatting>
  <conditionalFormatting sqref="Y15:Z15">
    <cfRule type="cellIs" dxfId="1711" priority="1684" operator="equal">
      <formula>"jan."</formula>
    </cfRule>
  </conditionalFormatting>
  <conditionalFormatting sqref="Y15:Z15">
    <cfRule type="cellIs" dxfId="1710" priority="1683" operator="equal">
      <formula>"jan."</formula>
    </cfRule>
  </conditionalFormatting>
  <conditionalFormatting sqref="Y15:Z15">
    <cfRule type="cellIs" dxfId="1709" priority="1682" operator="equal">
      <formula>"jan."</formula>
    </cfRule>
  </conditionalFormatting>
  <conditionalFormatting sqref="Y15:Z15">
    <cfRule type="cellIs" dxfId="1708" priority="1681" operator="equal">
      <formula>"jan."</formula>
    </cfRule>
  </conditionalFormatting>
  <conditionalFormatting sqref="Y15:Z15">
    <cfRule type="cellIs" dxfId="1707" priority="1680" operator="equal">
      <formula>"jan."</formula>
    </cfRule>
  </conditionalFormatting>
  <conditionalFormatting sqref="Y15:Z15">
    <cfRule type="cellIs" dxfId="1706" priority="1679" operator="equal">
      <formula>"jan."</formula>
    </cfRule>
  </conditionalFormatting>
  <conditionalFormatting sqref="Y15:Z15">
    <cfRule type="cellIs" dxfId="1705" priority="1678" operator="equal">
      <formula>"jan."</formula>
    </cfRule>
  </conditionalFormatting>
  <conditionalFormatting sqref="Y15:Z15">
    <cfRule type="cellIs" dxfId="1704" priority="1677" operator="equal">
      <formula>"jan."</formula>
    </cfRule>
  </conditionalFormatting>
  <conditionalFormatting sqref="Y15:Z15">
    <cfRule type="cellIs" dxfId="1703" priority="1676" operator="equal">
      <formula>"jan."</formula>
    </cfRule>
  </conditionalFormatting>
  <conditionalFormatting sqref="Y15:Z15">
    <cfRule type="cellIs" dxfId="1702" priority="1675" operator="equal">
      <formula>"jan."</formula>
    </cfRule>
  </conditionalFormatting>
  <conditionalFormatting sqref="Y15:Z15">
    <cfRule type="cellIs" dxfId="1701" priority="1674" operator="equal">
      <formula>"jan."</formula>
    </cfRule>
  </conditionalFormatting>
  <conditionalFormatting sqref="Y15:Z15">
    <cfRule type="cellIs" dxfId="1700" priority="1673" operator="equal">
      <formula>"jan."</formula>
    </cfRule>
  </conditionalFormatting>
  <conditionalFormatting sqref="Y15:Z15">
    <cfRule type="cellIs" dxfId="1699" priority="1672" operator="equal">
      <formula>"jan."</formula>
    </cfRule>
  </conditionalFormatting>
  <conditionalFormatting sqref="Y15:Z15">
    <cfRule type="cellIs" dxfId="1698" priority="1671" operator="equal">
      <formula>"jan."</formula>
    </cfRule>
  </conditionalFormatting>
  <conditionalFormatting sqref="Y15:Z15">
    <cfRule type="cellIs" dxfId="1697" priority="1670" operator="equal">
      <formula>"jan."</formula>
    </cfRule>
  </conditionalFormatting>
  <conditionalFormatting sqref="Y15:Z15">
    <cfRule type="cellIs" dxfId="1696" priority="1669" operator="equal">
      <formula>"jan."</formula>
    </cfRule>
  </conditionalFormatting>
  <conditionalFormatting sqref="Y15:Z15">
    <cfRule type="cellIs" dxfId="1695" priority="1668" operator="equal">
      <formula>"jan."</formula>
    </cfRule>
  </conditionalFormatting>
  <conditionalFormatting sqref="Y15:Z15">
    <cfRule type="cellIs" dxfId="1694" priority="1667" operator="equal">
      <formula>"jan."</formula>
    </cfRule>
  </conditionalFormatting>
  <conditionalFormatting sqref="Y15:Z15">
    <cfRule type="cellIs" dxfId="1693" priority="1666" operator="equal">
      <formula>"jan."</formula>
    </cfRule>
  </conditionalFormatting>
  <conditionalFormatting sqref="Y15:Z15">
    <cfRule type="cellIs" dxfId="1692" priority="1665" operator="equal">
      <formula>"jan."</formula>
    </cfRule>
  </conditionalFormatting>
  <conditionalFormatting sqref="Y15:Z15">
    <cfRule type="cellIs" dxfId="1691" priority="1664" operator="equal">
      <formula>"jan."</formula>
    </cfRule>
  </conditionalFormatting>
  <conditionalFormatting sqref="Y15:Z15">
    <cfRule type="cellIs" dxfId="1690" priority="1663" operator="equal">
      <formula>"jan."</formula>
    </cfRule>
  </conditionalFormatting>
  <conditionalFormatting sqref="Y15:Z15">
    <cfRule type="cellIs" dxfId="1689" priority="1662" operator="equal">
      <formula>"jan."</formula>
    </cfRule>
  </conditionalFormatting>
  <conditionalFormatting sqref="Y15:Z15">
    <cfRule type="cellIs" dxfId="1688" priority="1661" operator="equal">
      <formula>"jan."</formula>
    </cfRule>
  </conditionalFormatting>
  <conditionalFormatting sqref="Y15:Z15">
    <cfRule type="cellIs" dxfId="1687" priority="1660" operator="equal">
      <formula>"jan."</formula>
    </cfRule>
  </conditionalFormatting>
  <conditionalFormatting sqref="Y15:Z15">
    <cfRule type="cellIs" dxfId="1686" priority="1659" operator="equal">
      <formula>"jan."</formula>
    </cfRule>
  </conditionalFormatting>
  <conditionalFormatting sqref="Y15:Z15">
    <cfRule type="cellIs" dxfId="1685" priority="1658" operator="equal">
      <formula>"jan."</formula>
    </cfRule>
  </conditionalFormatting>
  <conditionalFormatting sqref="Y15:Z15">
    <cfRule type="cellIs" dxfId="1684" priority="1657" operator="equal">
      <formula>"jan."</formula>
    </cfRule>
  </conditionalFormatting>
  <conditionalFormatting sqref="Y15:Z15">
    <cfRule type="cellIs" dxfId="1683" priority="1656" operator="equal">
      <formula>"jan."</formula>
    </cfRule>
  </conditionalFormatting>
  <conditionalFormatting sqref="Y15:Z15">
    <cfRule type="cellIs" dxfId="1682" priority="1655" operator="equal">
      <formula>"jan."</formula>
    </cfRule>
  </conditionalFormatting>
  <conditionalFormatting sqref="Y15:Z15">
    <cfRule type="cellIs" dxfId="1681" priority="1654" operator="equal">
      <formula>"jan."</formula>
    </cfRule>
  </conditionalFormatting>
  <conditionalFormatting sqref="Y15:Z15">
    <cfRule type="cellIs" dxfId="1680" priority="1652" operator="equal">
      <formula>"jan."</formula>
    </cfRule>
  </conditionalFormatting>
  <conditionalFormatting sqref="Y15:Z15">
    <cfRule type="cellIs" dxfId="1679" priority="1650" operator="equal">
      <formula>"jan."</formula>
    </cfRule>
  </conditionalFormatting>
  <conditionalFormatting sqref="Y15:Z15">
    <cfRule type="cellIs" dxfId="1678" priority="1649" operator="equal">
      <formula>"jan."</formula>
    </cfRule>
  </conditionalFormatting>
  <conditionalFormatting sqref="Y15:Z15">
    <cfRule type="cellIs" dxfId="1677" priority="1648" operator="equal">
      <formula>"jan."</formula>
    </cfRule>
  </conditionalFormatting>
  <conditionalFormatting sqref="Y15:Z15">
    <cfRule type="cellIs" dxfId="1676" priority="1647" operator="equal">
      <formula>"jan."</formula>
    </cfRule>
  </conditionalFormatting>
  <conditionalFormatting sqref="Y15:Z15">
    <cfRule type="cellIs" dxfId="1675" priority="1646" operator="equal">
      <formula>"jan."</formula>
    </cfRule>
  </conditionalFormatting>
  <conditionalFormatting sqref="Y15:Z15">
    <cfRule type="cellIs" dxfId="1674" priority="1645" operator="equal">
      <formula>"jan."</formula>
    </cfRule>
  </conditionalFormatting>
  <conditionalFormatting sqref="Y15:Z15">
    <cfRule type="cellIs" dxfId="1673" priority="1644" operator="equal">
      <formula>"jan."</formula>
    </cfRule>
  </conditionalFormatting>
  <conditionalFormatting sqref="Y15:Z15">
    <cfRule type="cellIs" dxfId="1672" priority="1643" operator="equal">
      <formula>"jan."</formula>
    </cfRule>
  </conditionalFormatting>
  <conditionalFormatting sqref="Y15:Z15">
    <cfRule type="cellIs" dxfId="1671" priority="1642" operator="equal">
      <formula>"jan."</formula>
    </cfRule>
  </conditionalFormatting>
  <conditionalFormatting sqref="Y15:Z15">
    <cfRule type="cellIs" dxfId="1670" priority="1641" operator="equal">
      <formula>"jan."</formula>
    </cfRule>
  </conditionalFormatting>
  <conditionalFormatting sqref="Y15:Z15">
    <cfRule type="cellIs" dxfId="1669" priority="1640" operator="equal">
      <formula>"jan."</formula>
    </cfRule>
  </conditionalFormatting>
  <conditionalFormatting sqref="Y15:Z15">
    <cfRule type="cellIs" dxfId="1668" priority="1639" operator="equal">
      <formula>"jan."</formula>
    </cfRule>
  </conditionalFormatting>
  <conditionalFormatting sqref="Y15:Z15">
    <cfRule type="cellIs" dxfId="1667" priority="1638" operator="equal">
      <formula>"jan."</formula>
    </cfRule>
  </conditionalFormatting>
  <conditionalFormatting sqref="Y15:Z15">
    <cfRule type="cellIs" dxfId="1666" priority="1637" operator="equal">
      <formula>"jan."</formula>
    </cfRule>
  </conditionalFormatting>
  <conditionalFormatting sqref="Y15:Z15">
    <cfRule type="cellIs" dxfId="1665" priority="1636" operator="equal">
      <formula>"jan."</formula>
    </cfRule>
  </conditionalFormatting>
  <conditionalFormatting sqref="Y15:Z15">
    <cfRule type="cellIs" dxfId="1664" priority="1635" operator="equal">
      <formula>"jan."</formula>
    </cfRule>
  </conditionalFormatting>
  <conditionalFormatting sqref="Y15:Z15">
    <cfRule type="cellIs" dxfId="1663" priority="1634" operator="equal">
      <formula>"jan."</formula>
    </cfRule>
  </conditionalFormatting>
  <conditionalFormatting sqref="Y15:Z15">
    <cfRule type="cellIs" dxfId="1662" priority="1633" operator="equal">
      <formula>"jan."</formula>
    </cfRule>
  </conditionalFormatting>
  <conditionalFormatting sqref="Y15:Z15">
    <cfRule type="cellIs" dxfId="1661" priority="1632" operator="equal">
      <formula>"jan."</formula>
    </cfRule>
  </conditionalFormatting>
  <conditionalFormatting sqref="Y15:Z15">
    <cfRule type="cellIs" dxfId="1660" priority="1631" operator="equal">
      <formula>"jan."</formula>
    </cfRule>
  </conditionalFormatting>
  <conditionalFormatting sqref="Y15:Z15">
    <cfRule type="cellIs" dxfId="1659" priority="1630" operator="equal">
      <formula>"jan."</formula>
    </cfRule>
  </conditionalFormatting>
  <conditionalFormatting sqref="Y15:Z15">
    <cfRule type="cellIs" dxfId="1658" priority="1629" operator="equal">
      <formula>"jan."</formula>
    </cfRule>
  </conditionalFormatting>
  <conditionalFormatting sqref="Y15:Z15">
    <cfRule type="cellIs" dxfId="1657" priority="1628" operator="equal">
      <formula>"jan."</formula>
    </cfRule>
  </conditionalFormatting>
  <conditionalFormatting sqref="Y15:Z15">
    <cfRule type="cellIs" dxfId="1656" priority="1627" operator="equal">
      <formula>"jan."</formula>
    </cfRule>
  </conditionalFormatting>
  <conditionalFormatting sqref="Y15:Z15">
    <cfRule type="cellIs" dxfId="1655" priority="1626" operator="equal">
      <formula>"jan."</formula>
    </cfRule>
  </conditionalFormatting>
  <conditionalFormatting sqref="Y15:Z15">
    <cfRule type="cellIs" dxfId="1654" priority="1625" operator="equal">
      <formula>"jan."</formula>
    </cfRule>
  </conditionalFormatting>
  <conditionalFormatting sqref="Y15:Z15">
    <cfRule type="cellIs" dxfId="1653" priority="1624" operator="equal">
      <formula>"jan."</formula>
    </cfRule>
  </conditionalFormatting>
  <conditionalFormatting sqref="Y15:Z15">
    <cfRule type="cellIs" dxfId="1652" priority="1623" operator="equal">
      <formula>"jan."</formula>
    </cfRule>
  </conditionalFormatting>
  <conditionalFormatting sqref="Y15:Z15">
    <cfRule type="cellIs" dxfId="1651" priority="1622" operator="equal">
      <formula>"jan."</formula>
    </cfRule>
  </conditionalFormatting>
  <conditionalFormatting sqref="Y15:Z15">
    <cfRule type="cellIs" dxfId="1650" priority="1621" operator="equal">
      <formula>"jan."</formula>
    </cfRule>
  </conditionalFormatting>
  <conditionalFormatting sqref="Y15:Z15">
    <cfRule type="cellIs" dxfId="1649" priority="1620" operator="equal">
      <formula>"jan."</formula>
    </cfRule>
  </conditionalFormatting>
  <conditionalFormatting sqref="Y15:Z15">
    <cfRule type="cellIs" dxfId="1648" priority="1619" operator="equal">
      <formula>"jan."</formula>
    </cfRule>
  </conditionalFormatting>
  <conditionalFormatting sqref="Y15:Z15">
    <cfRule type="cellIs" dxfId="1647" priority="1618" operator="equal">
      <formula>"jan."</formula>
    </cfRule>
  </conditionalFormatting>
  <conditionalFormatting sqref="Y15:Z15">
    <cfRule type="cellIs" dxfId="1646" priority="1617" operator="equal">
      <formula>"jan."</formula>
    </cfRule>
  </conditionalFormatting>
  <conditionalFormatting sqref="Y15:Z15">
    <cfRule type="cellIs" dxfId="1645" priority="1616" operator="equal">
      <formula>"jan."</formula>
    </cfRule>
  </conditionalFormatting>
  <conditionalFormatting sqref="Y15:Z15">
    <cfRule type="cellIs" dxfId="1644" priority="1615" operator="equal">
      <formula>"jan."</formula>
    </cfRule>
  </conditionalFormatting>
  <conditionalFormatting sqref="Y15:Z15">
    <cfRule type="cellIs" dxfId="1643" priority="1614" operator="equal">
      <formula>"jan."</formula>
    </cfRule>
  </conditionalFormatting>
  <conditionalFormatting sqref="Y15:Z15">
    <cfRule type="cellIs" dxfId="1642" priority="1613" operator="equal">
      <formula>"jan."</formula>
    </cfRule>
  </conditionalFormatting>
  <conditionalFormatting sqref="Y15:Z15">
    <cfRule type="cellIs" dxfId="1641" priority="1612" operator="equal">
      <formula>"jan."</formula>
    </cfRule>
  </conditionalFormatting>
  <conditionalFormatting sqref="Y15:Z15">
    <cfRule type="cellIs" dxfId="1640" priority="1611" operator="equal">
      <formula>"jan."</formula>
    </cfRule>
  </conditionalFormatting>
  <conditionalFormatting sqref="Y15:Z15">
    <cfRule type="cellIs" dxfId="1639" priority="1610" operator="equal">
      <formula>"jan."</formula>
    </cfRule>
  </conditionalFormatting>
  <conditionalFormatting sqref="Y15:Z15">
    <cfRule type="cellIs" dxfId="1638" priority="1609" operator="equal">
      <formula>"jan."</formula>
    </cfRule>
  </conditionalFormatting>
  <conditionalFormatting sqref="Y15:Z15">
    <cfRule type="cellIs" dxfId="1637" priority="1608" operator="equal">
      <formula>"jan."</formula>
    </cfRule>
  </conditionalFormatting>
  <conditionalFormatting sqref="Y15:Z15">
    <cfRule type="cellIs" dxfId="1636" priority="1607" operator="equal">
      <formula>"jan."</formula>
    </cfRule>
  </conditionalFormatting>
  <conditionalFormatting sqref="Y15:Z15">
    <cfRule type="cellIs" dxfId="1635" priority="1606" operator="equal">
      <formula>"jan."</formula>
    </cfRule>
  </conditionalFormatting>
  <conditionalFormatting sqref="Y15:Z15">
    <cfRule type="cellIs" dxfId="1634" priority="1605" operator="equal">
      <formula>"jan."</formula>
    </cfRule>
  </conditionalFormatting>
  <conditionalFormatting sqref="Y15:Z15">
    <cfRule type="cellIs" dxfId="1633" priority="1604" operator="equal">
      <formula>"jan."</formula>
    </cfRule>
  </conditionalFormatting>
  <conditionalFormatting sqref="Y15:Z15">
    <cfRule type="cellIs" dxfId="1632" priority="1603" operator="equal">
      <formula>"jan."</formula>
    </cfRule>
  </conditionalFormatting>
  <conditionalFormatting sqref="Y15:Z15">
    <cfRule type="cellIs" dxfId="1631" priority="1602" operator="equal">
      <formula>"jan."</formula>
    </cfRule>
  </conditionalFormatting>
  <conditionalFormatting sqref="Y15:Z15">
    <cfRule type="cellIs" dxfId="1630" priority="1601" operator="equal">
      <formula>"jan."</formula>
    </cfRule>
  </conditionalFormatting>
  <conditionalFormatting sqref="Y15:Z15">
    <cfRule type="cellIs" dxfId="1629" priority="1600" operator="equal">
      <formula>"jan."</formula>
    </cfRule>
  </conditionalFormatting>
  <conditionalFormatting sqref="Y15:Z15">
    <cfRule type="cellIs" dxfId="1628" priority="1599" operator="equal">
      <formula>"jan."</formula>
    </cfRule>
  </conditionalFormatting>
  <conditionalFormatting sqref="Y15:Z15">
    <cfRule type="cellIs" dxfId="1627" priority="1598" operator="equal">
      <formula>"jan."</formula>
    </cfRule>
  </conditionalFormatting>
  <conditionalFormatting sqref="Y15:Z15">
    <cfRule type="cellIs" dxfId="1626" priority="1597" operator="equal">
      <formula>"jan."</formula>
    </cfRule>
  </conditionalFormatting>
  <conditionalFormatting sqref="Y15:Z15">
    <cfRule type="cellIs" dxfId="1625" priority="1596" operator="equal">
      <formula>"jan."</formula>
    </cfRule>
  </conditionalFormatting>
  <conditionalFormatting sqref="Y15:Z15">
    <cfRule type="cellIs" dxfId="1624" priority="1595" operator="equal">
      <formula>"jan."</formula>
    </cfRule>
  </conditionalFormatting>
  <conditionalFormatting sqref="Y15:Z15">
    <cfRule type="cellIs" dxfId="1623" priority="1593" operator="equal">
      <formula>"jan."</formula>
    </cfRule>
  </conditionalFormatting>
  <conditionalFormatting sqref="Y15:Z15">
    <cfRule type="cellIs" dxfId="1622" priority="1592" operator="equal">
      <formula>"jan."</formula>
    </cfRule>
  </conditionalFormatting>
  <conditionalFormatting sqref="Y15:Z15">
    <cfRule type="cellIs" dxfId="1621" priority="1591" operator="equal">
      <formula>"jan."</formula>
    </cfRule>
  </conditionalFormatting>
  <conditionalFormatting sqref="Y15:Z15">
    <cfRule type="cellIs" dxfId="1620" priority="1590" operator="equal">
      <formula>"jan."</formula>
    </cfRule>
  </conditionalFormatting>
  <conditionalFormatting sqref="Y15:Z15">
    <cfRule type="cellIs" dxfId="1619" priority="1589" operator="equal">
      <formula>"jan."</formula>
    </cfRule>
  </conditionalFormatting>
  <conditionalFormatting sqref="Y15:Z15">
    <cfRule type="cellIs" dxfId="1618" priority="1588" operator="equal">
      <formula>"jan."</formula>
    </cfRule>
  </conditionalFormatting>
  <conditionalFormatting sqref="Y15:Z15">
    <cfRule type="cellIs" dxfId="1617" priority="1587" operator="equal">
      <formula>"jan."</formula>
    </cfRule>
  </conditionalFormatting>
  <conditionalFormatting sqref="Y15:Z15">
    <cfRule type="cellIs" dxfId="1616" priority="1586" operator="equal">
      <formula>"jan."</formula>
    </cfRule>
  </conditionalFormatting>
  <conditionalFormatting sqref="Y15:Z15">
    <cfRule type="cellIs" dxfId="1615" priority="1585" operator="equal">
      <formula>"jan."</formula>
    </cfRule>
  </conditionalFormatting>
  <conditionalFormatting sqref="Y15:Z15">
    <cfRule type="cellIs" dxfId="1614" priority="1584" operator="equal">
      <formula>"jan."</formula>
    </cfRule>
  </conditionalFormatting>
  <conditionalFormatting sqref="Y15:Z15">
    <cfRule type="cellIs" dxfId="1613" priority="1583" operator="equal">
      <formula>"jan."</formula>
    </cfRule>
  </conditionalFormatting>
  <conditionalFormatting sqref="Y15:Z15">
    <cfRule type="cellIs" dxfId="1612" priority="1582" operator="equal">
      <formula>"jan."</formula>
    </cfRule>
  </conditionalFormatting>
  <conditionalFormatting sqref="Y15:Z15">
    <cfRule type="cellIs" dxfId="1611" priority="1581" operator="equal">
      <formula>"jan."</formula>
    </cfRule>
  </conditionalFormatting>
  <conditionalFormatting sqref="Y15:Z15">
    <cfRule type="cellIs" dxfId="1610" priority="1580" operator="equal">
      <formula>"jan."</formula>
    </cfRule>
  </conditionalFormatting>
  <conditionalFormatting sqref="Y15:Z15">
    <cfRule type="cellIs" dxfId="1609" priority="1579" operator="equal">
      <formula>"jan."</formula>
    </cfRule>
  </conditionalFormatting>
  <conditionalFormatting sqref="Y15:Z15">
    <cfRule type="cellIs" dxfId="1608" priority="1578" operator="equal">
      <formula>"jan."</formula>
    </cfRule>
  </conditionalFormatting>
  <conditionalFormatting sqref="Y15:Z15">
    <cfRule type="cellIs" dxfId="1607" priority="1577" operator="equal">
      <formula>"jan."</formula>
    </cfRule>
  </conditionalFormatting>
  <conditionalFormatting sqref="Y15:Z15">
    <cfRule type="cellIs" dxfId="1606" priority="1576" operator="equal">
      <formula>"jan."</formula>
    </cfRule>
  </conditionalFormatting>
  <conditionalFormatting sqref="Y15:Z15">
    <cfRule type="cellIs" dxfId="1605" priority="1575" operator="equal">
      <formula>"jan."</formula>
    </cfRule>
  </conditionalFormatting>
  <conditionalFormatting sqref="Y15:Z15">
    <cfRule type="cellIs" dxfId="1604" priority="1574" operator="equal">
      <formula>"jan."</formula>
    </cfRule>
  </conditionalFormatting>
  <conditionalFormatting sqref="Y15:Z15">
    <cfRule type="cellIs" dxfId="1603" priority="1573" operator="equal">
      <formula>"jan."</formula>
    </cfRule>
  </conditionalFormatting>
  <conditionalFormatting sqref="Y15:Z15">
    <cfRule type="cellIs" dxfId="1602" priority="1572" operator="equal">
      <formula>"jan."</formula>
    </cfRule>
  </conditionalFormatting>
  <conditionalFormatting sqref="Y15:Z15">
    <cfRule type="cellIs" dxfId="1601" priority="1571" operator="equal">
      <formula>"jan."</formula>
    </cfRule>
  </conditionalFormatting>
  <conditionalFormatting sqref="Y15:Z15">
    <cfRule type="cellIs" dxfId="1600" priority="1570" operator="equal">
      <formula>"jan."</formula>
    </cfRule>
  </conditionalFormatting>
  <conditionalFormatting sqref="Y15:Z15">
    <cfRule type="cellIs" dxfId="1599" priority="1568" operator="equal">
      <formula>"jan."</formula>
    </cfRule>
  </conditionalFormatting>
  <conditionalFormatting sqref="Y15:Z15">
    <cfRule type="cellIs" dxfId="1598" priority="1567" operator="equal">
      <formula>"jan."</formula>
    </cfRule>
  </conditionalFormatting>
  <conditionalFormatting sqref="Y15:Z15">
    <cfRule type="cellIs" dxfId="1597" priority="1566" operator="equal">
      <formula>"jan."</formula>
    </cfRule>
  </conditionalFormatting>
  <conditionalFormatting sqref="Y15:Z15">
    <cfRule type="cellIs" dxfId="1596" priority="1565" operator="equal">
      <formula>"jan."</formula>
    </cfRule>
  </conditionalFormatting>
  <conditionalFormatting sqref="Y15:Z15">
    <cfRule type="cellIs" dxfId="1595" priority="1564" operator="equal">
      <formula>"jan."</formula>
    </cfRule>
  </conditionalFormatting>
  <conditionalFormatting sqref="Y15:Z15">
    <cfRule type="cellIs" dxfId="1594" priority="1563" operator="equal">
      <formula>"jan."</formula>
    </cfRule>
  </conditionalFormatting>
  <conditionalFormatting sqref="Y15:Z15">
    <cfRule type="cellIs" dxfId="1593" priority="1562" operator="equal">
      <formula>"jan."</formula>
    </cfRule>
  </conditionalFormatting>
  <conditionalFormatting sqref="Y15:Z15">
    <cfRule type="cellIs" dxfId="1592" priority="1561" operator="equal">
      <formula>"jan."</formula>
    </cfRule>
  </conditionalFormatting>
  <conditionalFormatting sqref="Y15:Z15">
    <cfRule type="cellIs" dxfId="1591" priority="1560" operator="equal">
      <formula>"jan."</formula>
    </cfRule>
  </conditionalFormatting>
  <conditionalFormatting sqref="Y15:Z15">
    <cfRule type="cellIs" dxfId="1590" priority="1558" operator="equal">
      <formula>"jan."</formula>
    </cfRule>
  </conditionalFormatting>
  <conditionalFormatting sqref="Y15:Z15">
    <cfRule type="cellIs" dxfId="1589" priority="1557" operator="equal">
      <formula>"jan."</formula>
    </cfRule>
  </conditionalFormatting>
  <conditionalFormatting sqref="Y15:Z15">
    <cfRule type="cellIs" dxfId="1588" priority="1556" operator="equal">
      <formula>"jan."</formula>
    </cfRule>
  </conditionalFormatting>
  <conditionalFormatting sqref="Y15:Z15">
    <cfRule type="cellIs" dxfId="1587" priority="1555" operator="equal">
      <formula>"jan."</formula>
    </cfRule>
  </conditionalFormatting>
  <conditionalFormatting sqref="Y15:Z15">
    <cfRule type="cellIs" dxfId="1586" priority="1554" operator="equal">
      <formula>"jan."</formula>
    </cfRule>
  </conditionalFormatting>
  <conditionalFormatting sqref="Y15:Z15">
    <cfRule type="cellIs" dxfId="1585" priority="1553" operator="equal">
      <formula>"jan."</formula>
    </cfRule>
  </conditionalFormatting>
  <conditionalFormatting sqref="Y15:Z15">
    <cfRule type="cellIs" dxfId="1584" priority="1552" operator="equal">
      <formula>"jan."</formula>
    </cfRule>
  </conditionalFormatting>
  <conditionalFormatting sqref="Y15:Z15">
    <cfRule type="cellIs" dxfId="1583" priority="1551" operator="equal">
      <formula>"jan."</formula>
    </cfRule>
  </conditionalFormatting>
  <conditionalFormatting sqref="Y15:Z15">
    <cfRule type="cellIs" dxfId="1582" priority="1550" operator="equal">
      <formula>"jan."</formula>
    </cfRule>
  </conditionalFormatting>
  <conditionalFormatting sqref="Y15:Z15">
    <cfRule type="cellIs" dxfId="1581" priority="1549" operator="equal">
      <formula>"jan."</formula>
    </cfRule>
  </conditionalFormatting>
  <conditionalFormatting sqref="Y15:Z15">
    <cfRule type="cellIs" dxfId="1580" priority="1548" operator="equal">
      <formula>"jan."</formula>
    </cfRule>
  </conditionalFormatting>
  <conditionalFormatting sqref="Y15:Z15">
    <cfRule type="cellIs" dxfId="1579" priority="1547" operator="equal">
      <formula>"jan."</formula>
    </cfRule>
  </conditionalFormatting>
  <conditionalFormatting sqref="Y15:Z15">
    <cfRule type="cellIs" dxfId="1578" priority="1546" operator="equal">
      <formula>"jan."</formula>
    </cfRule>
  </conditionalFormatting>
  <conditionalFormatting sqref="Y15:Z15">
    <cfRule type="cellIs" dxfId="1577" priority="1545" operator="equal">
      <formula>"jan."</formula>
    </cfRule>
  </conditionalFormatting>
  <conditionalFormatting sqref="Y15:Z15">
    <cfRule type="cellIs" dxfId="1576" priority="1544" operator="equal">
      <formula>"jan."</formula>
    </cfRule>
  </conditionalFormatting>
  <conditionalFormatting sqref="Y15:Z15">
    <cfRule type="cellIs" dxfId="1575" priority="1543" operator="equal">
      <formula>"jan."</formula>
    </cfRule>
  </conditionalFormatting>
  <conditionalFormatting sqref="Y15:Z15">
    <cfRule type="cellIs" dxfId="1574" priority="1542" operator="equal">
      <formula>"jan."</formula>
    </cfRule>
  </conditionalFormatting>
  <conditionalFormatting sqref="Y15:Z15">
    <cfRule type="cellIs" dxfId="1573" priority="1541" operator="equal">
      <formula>"jan."</formula>
    </cfRule>
  </conditionalFormatting>
  <conditionalFormatting sqref="Y15:Z15">
    <cfRule type="cellIs" dxfId="1572" priority="1540" operator="equal">
      <formula>"jan."</formula>
    </cfRule>
  </conditionalFormatting>
  <conditionalFormatting sqref="Y15:Z15">
    <cfRule type="cellIs" dxfId="1571" priority="1539" operator="equal">
      <formula>"jan."</formula>
    </cfRule>
  </conditionalFormatting>
  <conditionalFormatting sqref="Y15:Z15">
    <cfRule type="cellIs" dxfId="1570" priority="1537" operator="equal">
      <formula>"jan."</formula>
    </cfRule>
  </conditionalFormatting>
  <conditionalFormatting sqref="Y15:Z15">
    <cfRule type="cellIs" dxfId="1569" priority="1536" operator="equal">
      <formula>"jan."</formula>
    </cfRule>
  </conditionalFormatting>
  <conditionalFormatting sqref="Y15:Z15">
    <cfRule type="cellIs" dxfId="1568" priority="1534" operator="equal">
      <formula>"jan."</formula>
    </cfRule>
  </conditionalFormatting>
  <conditionalFormatting sqref="Y15:Z15">
    <cfRule type="cellIs" dxfId="1567" priority="1533" operator="equal">
      <formula>"jan."</formula>
    </cfRule>
  </conditionalFormatting>
  <conditionalFormatting sqref="Y15:Z15">
    <cfRule type="cellIs" dxfId="1566" priority="1532" operator="equal">
      <formula>"jan."</formula>
    </cfRule>
  </conditionalFormatting>
  <conditionalFormatting sqref="Y15:Z15">
    <cfRule type="cellIs" dxfId="1565" priority="1530" operator="equal">
      <formula>"jan."</formula>
    </cfRule>
  </conditionalFormatting>
  <conditionalFormatting sqref="Y15:Z15">
    <cfRule type="cellIs" dxfId="1564" priority="1520" operator="equal">
      <formula>"jan."</formula>
    </cfRule>
  </conditionalFormatting>
  <conditionalFormatting sqref="Y15:Z15">
    <cfRule type="cellIs" dxfId="1563" priority="1519" operator="equal">
      <formula>"jan."</formula>
    </cfRule>
  </conditionalFormatting>
  <conditionalFormatting sqref="Y15:Z15">
    <cfRule type="cellIs" dxfId="1562" priority="1518" operator="equal">
      <formula>"jan."</formula>
    </cfRule>
  </conditionalFormatting>
  <conditionalFormatting sqref="Y15:Z15">
    <cfRule type="cellIs" dxfId="1561" priority="1517" operator="equal">
      <formula>"jan."</formula>
    </cfRule>
  </conditionalFormatting>
  <conditionalFormatting sqref="Y15:Z15">
    <cfRule type="cellIs" dxfId="1560" priority="1516" operator="equal">
      <formula>"jan."</formula>
    </cfRule>
  </conditionalFormatting>
  <conditionalFormatting sqref="Y15:Z15">
    <cfRule type="cellIs" dxfId="1559" priority="1515" operator="equal">
      <formula>"jan."</formula>
    </cfRule>
  </conditionalFormatting>
  <conditionalFormatting sqref="Y15:Z15">
    <cfRule type="cellIs" dxfId="1558" priority="1514" operator="equal">
      <formula>"jan."</formula>
    </cfRule>
  </conditionalFormatting>
  <conditionalFormatting sqref="Y15:Z15">
    <cfRule type="cellIs" dxfId="1557" priority="1513" operator="equal">
      <formula>"jan."</formula>
    </cfRule>
  </conditionalFormatting>
  <conditionalFormatting sqref="Y15:Z15">
    <cfRule type="cellIs" dxfId="1556" priority="1512" operator="equal">
      <formula>"jan."</formula>
    </cfRule>
  </conditionalFormatting>
  <conditionalFormatting sqref="Y15:Z15">
    <cfRule type="cellIs" dxfId="1555" priority="1511" operator="equal">
      <formula>"jan."</formula>
    </cfRule>
  </conditionalFormatting>
  <conditionalFormatting sqref="Y15:Z15">
    <cfRule type="cellIs" dxfId="1554" priority="1510" operator="equal">
      <formula>"jan."</formula>
    </cfRule>
  </conditionalFormatting>
  <conditionalFormatting sqref="Y15:Z15">
    <cfRule type="cellIs" dxfId="1553" priority="1509" operator="equal">
      <formula>"jan."</formula>
    </cfRule>
  </conditionalFormatting>
  <conditionalFormatting sqref="Y15:Z15">
    <cfRule type="cellIs" dxfId="1552" priority="1508" operator="equal">
      <formula>"jan."</formula>
    </cfRule>
  </conditionalFormatting>
  <conditionalFormatting sqref="Y15:Z15">
    <cfRule type="cellIs" dxfId="1551" priority="1507" operator="equal">
      <formula>"jan."</formula>
    </cfRule>
  </conditionalFormatting>
  <conditionalFormatting sqref="Y15:Z15">
    <cfRule type="cellIs" dxfId="1550" priority="1506" operator="equal">
      <formula>"jan."</formula>
    </cfRule>
  </conditionalFormatting>
  <conditionalFormatting sqref="Y15:Z15">
    <cfRule type="cellIs" dxfId="1549" priority="1505" operator="equal">
      <formula>"jan."</formula>
    </cfRule>
  </conditionalFormatting>
  <conditionalFormatting sqref="Y15:Z15">
    <cfRule type="cellIs" dxfId="1548" priority="1504" operator="equal">
      <formula>"jan."</formula>
    </cfRule>
  </conditionalFormatting>
  <conditionalFormatting sqref="Y15:Z15">
    <cfRule type="cellIs" dxfId="1547" priority="1503" operator="equal">
      <formula>"jan."</formula>
    </cfRule>
  </conditionalFormatting>
  <conditionalFormatting sqref="Y15:Z15">
    <cfRule type="cellIs" dxfId="1546" priority="1502" operator="equal">
      <formula>"jan."</formula>
    </cfRule>
  </conditionalFormatting>
  <conditionalFormatting sqref="Y15:Z15">
    <cfRule type="cellIs" dxfId="1545" priority="1501" operator="equal">
      <formula>"jan."</formula>
    </cfRule>
  </conditionalFormatting>
  <conditionalFormatting sqref="Y15:Z15">
    <cfRule type="cellIs" dxfId="1544" priority="1500" operator="equal">
      <formula>"jan."</formula>
    </cfRule>
  </conditionalFormatting>
  <conditionalFormatting sqref="Y15:Z15">
    <cfRule type="cellIs" dxfId="1543" priority="1499" operator="equal">
      <formula>"jan."</formula>
    </cfRule>
  </conditionalFormatting>
  <conditionalFormatting sqref="Y15:Z15">
    <cfRule type="cellIs" dxfId="1542" priority="1498" operator="equal">
      <formula>"jan."</formula>
    </cfRule>
  </conditionalFormatting>
  <conditionalFormatting sqref="Y15:Z15">
    <cfRule type="cellIs" dxfId="1541" priority="1497" operator="equal">
      <formula>"jan."</formula>
    </cfRule>
  </conditionalFormatting>
  <conditionalFormatting sqref="Y15:Z15">
    <cfRule type="cellIs" dxfId="1540" priority="1496" operator="equal">
      <formula>"jan."</formula>
    </cfRule>
  </conditionalFormatting>
  <conditionalFormatting sqref="Y15:Z15">
    <cfRule type="cellIs" dxfId="1539" priority="1495" operator="equal">
      <formula>"jan."</formula>
    </cfRule>
  </conditionalFormatting>
  <conditionalFormatting sqref="Y15:Z15">
    <cfRule type="cellIs" dxfId="1538" priority="1494" operator="equal">
      <formula>"jan."</formula>
    </cfRule>
  </conditionalFormatting>
  <conditionalFormatting sqref="Y15:Z15">
    <cfRule type="cellIs" dxfId="1537" priority="1493" operator="equal">
      <formula>"jan."</formula>
    </cfRule>
  </conditionalFormatting>
  <conditionalFormatting sqref="Y15:Z15">
    <cfRule type="cellIs" dxfId="1536" priority="1492" operator="equal">
      <formula>"jan."</formula>
    </cfRule>
  </conditionalFormatting>
  <conditionalFormatting sqref="Y15:Z15">
    <cfRule type="cellIs" dxfId="1535" priority="1491" operator="equal">
      <formula>"jan."</formula>
    </cfRule>
  </conditionalFormatting>
  <conditionalFormatting sqref="Y15:Z15">
    <cfRule type="cellIs" dxfId="1534" priority="1490" operator="equal">
      <formula>"jan."</formula>
    </cfRule>
  </conditionalFormatting>
  <conditionalFormatting sqref="Y15:Z15">
    <cfRule type="cellIs" dxfId="1533" priority="1489" operator="equal">
      <formula>"jan."</formula>
    </cfRule>
  </conditionalFormatting>
  <conditionalFormatting sqref="Y15:Z15">
    <cfRule type="cellIs" dxfId="1532" priority="1488" operator="equal">
      <formula>"jan."</formula>
    </cfRule>
  </conditionalFormatting>
  <conditionalFormatting sqref="Y15:Z15">
    <cfRule type="cellIs" dxfId="1531" priority="1487" operator="equal">
      <formula>"jan."</formula>
    </cfRule>
  </conditionalFormatting>
  <conditionalFormatting sqref="Y15:Z15">
    <cfRule type="cellIs" dxfId="1530" priority="1486" operator="equal">
      <formula>"jan."</formula>
    </cfRule>
  </conditionalFormatting>
  <conditionalFormatting sqref="Y15:Z15">
    <cfRule type="cellIs" dxfId="1529" priority="1485" operator="equal">
      <formula>"jan."</formula>
    </cfRule>
  </conditionalFormatting>
  <conditionalFormatting sqref="Y15:Z15">
    <cfRule type="cellIs" dxfId="1528" priority="1484" operator="equal">
      <formula>"jan."</formula>
    </cfRule>
  </conditionalFormatting>
  <conditionalFormatting sqref="Y15:Z15">
    <cfRule type="cellIs" dxfId="1527" priority="1483" operator="equal">
      <formula>"jan."</formula>
    </cfRule>
  </conditionalFormatting>
  <conditionalFormatting sqref="Y15:Z15">
    <cfRule type="cellIs" dxfId="1526" priority="1482" operator="equal">
      <formula>"jan."</formula>
    </cfRule>
  </conditionalFormatting>
  <conditionalFormatting sqref="Y15:Z15">
    <cfRule type="cellIs" dxfId="1525" priority="1481" operator="equal">
      <formula>"jan."</formula>
    </cfRule>
  </conditionalFormatting>
  <conditionalFormatting sqref="Y15:Z15">
    <cfRule type="cellIs" dxfId="1524" priority="1480" operator="equal">
      <formula>"jan."</formula>
    </cfRule>
  </conditionalFormatting>
  <conditionalFormatting sqref="Y15:Z15">
    <cfRule type="cellIs" dxfId="1523" priority="1479" operator="equal">
      <formula>"jan."</formula>
    </cfRule>
  </conditionalFormatting>
  <conditionalFormatting sqref="Y15:Z15">
    <cfRule type="cellIs" dxfId="1522" priority="1478" operator="equal">
      <formula>"jan."</formula>
    </cfRule>
  </conditionalFormatting>
  <conditionalFormatting sqref="Y15:Z15">
    <cfRule type="cellIs" dxfId="1521" priority="1477" operator="equal">
      <formula>"jan."</formula>
    </cfRule>
  </conditionalFormatting>
  <conditionalFormatting sqref="Y15:Z15">
    <cfRule type="cellIs" dxfId="1520" priority="1475" operator="equal">
      <formula>"jan."</formula>
    </cfRule>
  </conditionalFormatting>
  <conditionalFormatting sqref="Y15:Z15">
    <cfRule type="cellIs" dxfId="1519" priority="1474" operator="equal">
      <formula>"jan."</formula>
    </cfRule>
  </conditionalFormatting>
  <conditionalFormatting sqref="Y15:Z15">
    <cfRule type="cellIs" dxfId="1518" priority="1473" operator="equal">
      <formula>"jan."</formula>
    </cfRule>
  </conditionalFormatting>
  <conditionalFormatting sqref="Y15:Z15">
    <cfRule type="cellIs" dxfId="1517" priority="1471" operator="equal">
      <formula>"jan."</formula>
    </cfRule>
  </conditionalFormatting>
  <conditionalFormatting sqref="Y15:Z15">
    <cfRule type="cellIs" dxfId="1516" priority="1470" operator="equal">
      <formula>"jan."</formula>
    </cfRule>
  </conditionalFormatting>
  <conditionalFormatting sqref="Y15:Z15">
    <cfRule type="cellIs" dxfId="1515" priority="1469" operator="equal">
      <formula>"jan."</formula>
    </cfRule>
  </conditionalFormatting>
  <conditionalFormatting sqref="Y15:Z15">
    <cfRule type="cellIs" dxfId="1514" priority="1468" operator="equal">
      <formula>"jan."</formula>
    </cfRule>
  </conditionalFormatting>
  <conditionalFormatting sqref="Y15:Z15">
    <cfRule type="cellIs" dxfId="1513" priority="1466" operator="equal">
      <formula>"jan."</formula>
    </cfRule>
  </conditionalFormatting>
  <conditionalFormatting sqref="Y15:Z15">
    <cfRule type="cellIs" dxfId="1512" priority="1465" operator="equal">
      <formula>"jan."</formula>
    </cfRule>
  </conditionalFormatting>
  <conditionalFormatting sqref="Y15:Z15">
    <cfRule type="cellIs" dxfId="1511" priority="1464" operator="equal">
      <formula>"jan."</formula>
    </cfRule>
  </conditionalFormatting>
  <conditionalFormatting sqref="Y15:Z15">
    <cfRule type="cellIs" dxfId="1510" priority="1462" operator="equal">
      <formula>"jan."</formula>
    </cfRule>
  </conditionalFormatting>
  <conditionalFormatting sqref="Y15:Z15">
    <cfRule type="cellIs" dxfId="1509" priority="1461" operator="equal">
      <formula>"jan."</formula>
    </cfRule>
  </conditionalFormatting>
  <conditionalFormatting sqref="Y15:Z15">
    <cfRule type="cellIs" dxfId="1508" priority="1459" operator="equal">
      <formula>"jan."</formula>
    </cfRule>
  </conditionalFormatting>
  <conditionalFormatting sqref="Y15:Z15">
    <cfRule type="cellIs" dxfId="1507" priority="1458" operator="equal">
      <formula>"jan."</formula>
    </cfRule>
  </conditionalFormatting>
  <conditionalFormatting sqref="Y15:Z15">
    <cfRule type="cellIs" dxfId="1506" priority="1457" operator="equal">
      <formula>"jan."</formula>
    </cfRule>
  </conditionalFormatting>
  <conditionalFormatting sqref="Y15:Z15">
    <cfRule type="cellIs" dxfId="1505" priority="1455" operator="equal">
      <formula>"jan."</formula>
    </cfRule>
  </conditionalFormatting>
  <conditionalFormatting sqref="Y15:Z15">
    <cfRule type="cellIs" dxfId="1504" priority="1454" operator="equal">
      <formula>"jan."</formula>
    </cfRule>
  </conditionalFormatting>
  <conditionalFormatting sqref="Y15:Z15">
    <cfRule type="cellIs" dxfId="1503" priority="1453" operator="equal">
      <formula>"jan."</formula>
    </cfRule>
  </conditionalFormatting>
  <conditionalFormatting sqref="Y15:Z15">
    <cfRule type="cellIs" dxfId="1502" priority="1452" operator="equal">
      <formula>"jan."</formula>
    </cfRule>
  </conditionalFormatting>
  <conditionalFormatting sqref="Y15:Z15">
    <cfRule type="cellIs" dxfId="1501" priority="1451" operator="equal">
      <formula>"jan."</formula>
    </cfRule>
  </conditionalFormatting>
  <conditionalFormatting sqref="Y15:Z15">
    <cfRule type="cellIs" dxfId="1500" priority="1450" operator="equal">
      <formula>"jan."</formula>
    </cfRule>
  </conditionalFormatting>
  <conditionalFormatting sqref="Y15:Z15">
    <cfRule type="cellIs" dxfId="1499" priority="1449" operator="equal">
      <formula>"jan."</formula>
    </cfRule>
  </conditionalFormatting>
  <conditionalFormatting sqref="Y15:Z15">
    <cfRule type="cellIs" dxfId="1498" priority="1448" operator="equal">
      <formula>"jan."</formula>
    </cfRule>
  </conditionalFormatting>
  <conditionalFormatting sqref="Y15:Z15">
    <cfRule type="cellIs" dxfId="1497" priority="1447" operator="equal">
      <formula>"jan."</formula>
    </cfRule>
  </conditionalFormatting>
  <conditionalFormatting sqref="Y15:Z15">
    <cfRule type="cellIs" dxfId="1496" priority="1446" operator="equal">
      <formula>"jan."</formula>
    </cfRule>
  </conditionalFormatting>
  <conditionalFormatting sqref="Y15:Z15">
    <cfRule type="cellIs" dxfId="1495" priority="1445" operator="equal">
      <formula>"jan."</formula>
    </cfRule>
  </conditionalFormatting>
  <conditionalFormatting sqref="Y15:Z15">
    <cfRule type="cellIs" dxfId="1494" priority="1444" operator="equal">
      <formula>"jan."</formula>
    </cfRule>
  </conditionalFormatting>
  <conditionalFormatting sqref="Y15:Z15">
    <cfRule type="cellIs" dxfId="1493" priority="1443" operator="equal">
      <formula>"jan."</formula>
    </cfRule>
  </conditionalFormatting>
  <conditionalFormatting sqref="Y15:Z15">
    <cfRule type="cellIs" dxfId="1492" priority="1442" operator="equal">
      <formula>"jan."</formula>
    </cfRule>
  </conditionalFormatting>
  <conditionalFormatting sqref="Y15:Z15">
    <cfRule type="cellIs" dxfId="1491" priority="1441" operator="equal">
      <formula>"jan."</formula>
    </cfRule>
  </conditionalFormatting>
  <conditionalFormatting sqref="Y15:Z15">
    <cfRule type="cellIs" dxfId="1490" priority="1439" operator="equal">
      <formula>"jan."</formula>
    </cfRule>
  </conditionalFormatting>
  <conditionalFormatting sqref="Y15:Z15">
    <cfRule type="cellIs" dxfId="1489" priority="1438" operator="equal">
      <formula>"jan."</formula>
    </cfRule>
  </conditionalFormatting>
  <conditionalFormatting sqref="Y15:Z15">
    <cfRule type="cellIs" dxfId="1488" priority="1437" operator="equal">
      <formula>"jan."</formula>
    </cfRule>
  </conditionalFormatting>
  <conditionalFormatting sqref="Y15:Z15">
    <cfRule type="cellIs" dxfId="1487" priority="1436" operator="equal">
      <formula>"jan."</formula>
    </cfRule>
  </conditionalFormatting>
  <conditionalFormatting sqref="Y15:Z15">
    <cfRule type="cellIs" dxfId="1486" priority="1435" operator="equal">
      <formula>"jan."</formula>
    </cfRule>
  </conditionalFormatting>
  <conditionalFormatting sqref="Y15:Z15">
    <cfRule type="cellIs" dxfId="1485" priority="1434" operator="equal">
      <formula>"jan."</formula>
    </cfRule>
  </conditionalFormatting>
  <conditionalFormatting sqref="Y15:Z15">
    <cfRule type="cellIs" dxfId="1484" priority="1433" operator="equal">
      <formula>"jan."</formula>
    </cfRule>
  </conditionalFormatting>
  <conditionalFormatting sqref="Y15:Z15">
    <cfRule type="cellIs" dxfId="1483" priority="1432" operator="equal">
      <formula>"jan."</formula>
    </cfRule>
  </conditionalFormatting>
  <conditionalFormatting sqref="Y15:Z15">
    <cfRule type="cellIs" dxfId="1482" priority="1431" operator="equal">
      <formula>"jan."</formula>
    </cfRule>
  </conditionalFormatting>
  <conditionalFormatting sqref="Y15:Z15">
    <cfRule type="cellIs" dxfId="1481" priority="1430" operator="equal">
      <formula>"jan."</formula>
    </cfRule>
  </conditionalFormatting>
  <conditionalFormatting sqref="Y15:Z15">
    <cfRule type="cellIs" dxfId="1480" priority="1429" operator="equal">
      <formula>"jan."</formula>
    </cfRule>
  </conditionalFormatting>
  <conditionalFormatting sqref="Y15:Z15">
    <cfRule type="cellIs" dxfId="1479" priority="1428" operator="equal">
      <formula>"jan."</formula>
    </cfRule>
  </conditionalFormatting>
  <conditionalFormatting sqref="Y15:Z15">
    <cfRule type="cellIs" dxfId="1478" priority="1427" operator="equal">
      <formula>"jan."</formula>
    </cfRule>
  </conditionalFormatting>
  <conditionalFormatting sqref="Y15:Z15">
    <cfRule type="cellIs" dxfId="1477" priority="1426" operator="equal">
      <formula>"jan."</formula>
    </cfRule>
  </conditionalFormatting>
  <conditionalFormatting sqref="Y15:Z15">
    <cfRule type="cellIs" dxfId="1476" priority="1425" operator="equal">
      <formula>"jan."</formula>
    </cfRule>
  </conditionalFormatting>
  <conditionalFormatting sqref="Y15:Z15">
    <cfRule type="cellIs" dxfId="1475" priority="1424" operator="equal">
      <formula>"jan."</formula>
    </cfRule>
  </conditionalFormatting>
  <conditionalFormatting sqref="Y15:Z15">
    <cfRule type="cellIs" dxfId="1474" priority="1423" operator="equal">
      <formula>"jan."</formula>
    </cfRule>
  </conditionalFormatting>
  <conditionalFormatting sqref="Y15:Z15">
    <cfRule type="cellIs" dxfId="1473" priority="1422" operator="equal">
      <formula>"jan."</formula>
    </cfRule>
  </conditionalFormatting>
  <conditionalFormatting sqref="Y15:Z15">
    <cfRule type="cellIs" dxfId="1472" priority="1421" operator="equal">
      <formula>"jan."</formula>
    </cfRule>
  </conditionalFormatting>
  <conditionalFormatting sqref="Y15:Z15">
    <cfRule type="cellIs" dxfId="1471" priority="1419" operator="equal">
      <formula>"jan."</formula>
    </cfRule>
  </conditionalFormatting>
  <conditionalFormatting sqref="Y15:Z15">
    <cfRule type="cellIs" dxfId="1470" priority="1418" operator="equal">
      <formula>"jan."</formula>
    </cfRule>
  </conditionalFormatting>
  <conditionalFormatting sqref="Y15:Z15">
    <cfRule type="cellIs" dxfId="1469" priority="1417" operator="equal">
      <formula>"jan."</formula>
    </cfRule>
  </conditionalFormatting>
  <conditionalFormatting sqref="Y15:Z15">
    <cfRule type="cellIs" dxfId="1468" priority="1416" operator="equal">
      <formula>"jan."</formula>
    </cfRule>
  </conditionalFormatting>
  <conditionalFormatting sqref="Y15:Z15">
    <cfRule type="cellIs" dxfId="1467" priority="1415" operator="equal">
      <formula>"jan."</formula>
    </cfRule>
  </conditionalFormatting>
  <conditionalFormatting sqref="Y15:Z15">
    <cfRule type="cellIs" dxfId="1466" priority="1414" operator="equal">
      <formula>"jan."</formula>
    </cfRule>
  </conditionalFormatting>
  <conditionalFormatting sqref="Y15:Z15">
    <cfRule type="cellIs" dxfId="1465" priority="1413" operator="equal">
      <formula>"jan."</formula>
    </cfRule>
  </conditionalFormatting>
  <conditionalFormatting sqref="Y15:Z15">
    <cfRule type="cellIs" dxfId="1464" priority="1412" operator="equal">
      <formula>"jan."</formula>
    </cfRule>
  </conditionalFormatting>
  <conditionalFormatting sqref="Y15:Z15">
    <cfRule type="cellIs" dxfId="1463" priority="1411" operator="equal">
      <formula>"jan."</formula>
    </cfRule>
  </conditionalFormatting>
  <conditionalFormatting sqref="Y15:Z15">
    <cfRule type="cellIs" dxfId="1462" priority="1409" operator="equal">
      <formula>"jan."</formula>
    </cfRule>
  </conditionalFormatting>
  <conditionalFormatting sqref="Y15:Z15">
    <cfRule type="cellIs" dxfId="1461" priority="1408" operator="equal">
      <formula>"jan."</formula>
    </cfRule>
  </conditionalFormatting>
  <conditionalFormatting sqref="Y15:Z15">
    <cfRule type="cellIs" dxfId="1460" priority="1407" operator="equal">
      <formula>"jan."</formula>
    </cfRule>
  </conditionalFormatting>
  <conditionalFormatting sqref="Y15:Z15">
    <cfRule type="cellIs" dxfId="1459" priority="1406" operator="equal">
      <formula>"jan."</formula>
    </cfRule>
  </conditionalFormatting>
  <conditionalFormatting sqref="Y15:Z15">
    <cfRule type="cellIs" dxfId="1458" priority="1405" operator="equal">
      <formula>"jan."</formula>
    </cfRule>
  </conditionalFormatting>
  <conditionalFormatting sqref="Y15:Z15">
    <cfRule type="cellIs" dxfId="1457" priority="1404" operator="equal">
      <formula>"jan."</formula>
    </cfRule>
  </conditionalFormatting>
  <conditionalFormatting sqref="Y15:Z15">
    <cfRule type="cellIs" dxfId="1456" priority="1403" operator="equal">
      <formula>"jan."</formula>
    </cfRule>
  </conditionalFormatting>
  <conditionalFormatting sqref="Y15:Z15">
    <cfRule type="cellIs" dxfId="1455" priority="1402" operator="equal">
      <formula>"jan."</formula>
    </cfRule>
  </conditionalFormatting>
  <conditionalFormatting sqref="Y15:Z15">
    <cfRule type="cellIs" dxfId="1454" priority="1401" operator="equal">
      <formula>"jan."</formula>
    </cfRule>
  </conditionalFormatting>
  <conditionalFormatting sqref="Y15:Z15">
    <cfRule type="cellIs" dxfId="1453" priority="1400" operator="equal">
      <formula>"jan."</formula>
    </cfRule>
  </conditionalFormatting>
  <conditionalFormatting sqref="Y15:Z15">
    <cfRule type="cellIs" dxfId="1452" priority="1399" operator="equal">
      <formula>"jan."</formula>
    </cfRule>
  </conditionalFormatting>
  <conditionalFormatting sqref="Y15:Z15">
    <cfRule type="cellIs" dxfId="1451" priority="1398" operator="equal">
      <formula>"jan."</formula>
    </cfRule>
  </conditionalFormatting>
  <conditionalFormatting sqref="Y15:Z15">
    <cfRule type="cellIs" dxfId="1450" priority="1397" operator="equal">
      <formula>"jan."</formula>
    </cfRule>
  </conditionalFormatting>
  <conditionalFormatting sqref="Y15:Z15">
    <cfRule type="cellIs" dxfId="1449" priority="1395" operator="equal">
      <formula>"jan."</formula>
    </cfRule>
  </conditionalFormatting>
  <conditionalFormatting sqref="Y15:Z15">
    <cfRule type="cellIs" dxfId="1448" priority="1393" operator="equal">
      <formula>"jan."</formula>
    </cfRule>
  </conditionalFormatting>
  <conditionalFormatting sqref="Y15:Z15">
    <cfRule type="cellIs" dxfId="1447" priority="1392" operator="equal">
      <formula>"jan."</formula>
    </cfRule>
  </conditionalFormatting>
  <conditionalFormatting sqref="Y15:Z15">
    <cfRule type="cellIs" dxfId="1446" priority="1391" operator="equal">
      <formula>"jan."</formula>
    </cfRule>
  </conditionalFormatting>
  <conditionalFormatting sqref="Y15:Z15">
    <cfRule type="cellIs" dxfId="1445" priority="1390" operator="equal">
      <formula>"jan."</formula>
    </cfRule>
  </conditionalFormatting>
  <conditionalFormatting sqref="Y15:Z15">
    <cfRule type="cellIs" dxfId="1444" priority="1389" operator="equal">
      <formula>"jan."</formula>
    </cfRule>
  </conditionalFormatting>
  <conditionalFormatting sqref="Y15:Z15">
    <cfRule type="cellIs" dxfId="1443" priority="1386" operator="equal">
      <formula>"jan."</formula>
    </cfRule>
  </conditionalFormatting>
  <conditionalFormatting sqref="Y15:Z15">
    <cfRule type="cellIs" dxfId="1442" priority="1385" operator="equal">
      <formula>"jan."</formula>
    </cfRule>
  </conditionalFormatting>
  <conditionalFormatting sqref="Y15:Z15">
    <cfRule type="cellIs" dxfId="1441" priority="1384" operator="equal">
      <formula>"jan."</formula>
    </cfRule>
  </conditionalFormatting>
  <conditionalFormatting sqref="Y15:Z15">
    <cfRule type="cellIs" dxfId="1440" priority="1383" operator="equal">
      <formula>"jan."</formula>
    </cfRule>
  </conditionalFormatting>
  <conditionalFormatting sqref="Y15:Z15">
    <cfRule type="cellIs" dxfId="1439" priority="1382" operator="equal">
      <formula>"jan."</formula>
    </cfRule>
  </conditionalFormatting>
  <conditionalFormatting sqref="Y15:Z15">
    <cfRule type="cellIs" dxfId="1438" priority="1381" operator="equal">
      <formula>"jan."</formula>
    </cfRule>
  </conditionalFormatting>
  <conditionalFormatting sqref="Y15:Z15">
    <cfRule type="cellIs" dxfId="1437" priority="1380" operator="equal">
      <formula>"jan."</formula>
    </cfRule>
  </conditionalFormatting>
  <conditionalFormatting sqref="Y15:Z15">
    <cfRule type="cellIs" dxfId="1436" priority="1379" operator="equal">
      <formula>"jan."</formula>
    </cfRule>
  </conditionalFormatting>
  <conditionalFormatting sqref="Y15:Z15">
    <cfRule type="cellIs" dxfId="1435" priority="1378" operator="equal">
      <formula>"jan."</formula>
    </cfRule>
  </conditionalFormatting>
  <conditionalFormatting sqref="Y15:Z15">
    <cfRule type="cellIs" dxfId="1434" priority="1377" operator="equal">
      <formula>"jan."</formula>
    </cfRule>
  </conditionalFormatting>
  <conditionalFormatting sqref="Y15:Z15">
    <cfRule type="cellIs" dxfId="1433" priority="1376" operator="equal">
      <formula>"jan."</formula>
    </cfRule>
  </conditionalFormatting>
  <conditionalFormatting sqref="Y15:Z15">
    <cfRule type="cellIs" dxfId="1432" priority="1375" operator="equal">
      <formula>"jan."</formula>
    </cfRule>
  </conditionalFormatting>
  <conditionalFormatting sqref="Y15:Z15">
    <cfRule type="cellIs" dxfId="1431" priority="1374" operator="equal">
      <formula>"jan."</formula>
    </cfRule>
  </conditionalFormatting>
  <conditionalFormatting sqref="Y15:Z15">
    <cfRule type="cellIs" dxfId="1430" priority="1373" operator="equal">
      <formula>"jan."</formula>
    </cfRule>
  </conditionalFormatting>
  <conditionalFormatting sqref="Y15:Z15">
    <cfRule type="cellIs" dxfId="1429" priority="1372" operator="equal">
      <formula>"jan."</formula>
    </cfRule>
  </conditionalFormatting>
  <conditionalFormatting sqref="Y15:Z15">
    <cfRule type="cellIs" dxfId="1428" priority="1371" operator="equal">
      <formula>"jan."</formula>
    </cfRule>
  </conditionalFormatting>
  <conditionalFormatting sqref="Y15:Z15">
    <cfRule type="cellIs" dxfId="1427" priority="1370" operator="equal">
      <formula>"jan."</formula>
    </cfRule>
  </conditionalFormatting>
  <conditionalFormatting sqref="Y15:Z15">
    <cfRule type="cellIs" dxfId="1426" priority="1369" operator="equal">
      <formula>"jan."</formula>
    </cfRule>
  </conditionalFormatting>
  <conditionalFormatting sqref="Y15:Z15">
    <cfRule type="cellIs" dxfId="1425" priority="1368" operator="equal">
      <formula>"jan."</formula>
    </cfRule>
  </conditionalFormatting>
  <conditionalFormatting sqref="Y15:Z15">
    <cfRule type="cellIs" dxfId="1424" priority="1367" operator="equal">
      <formula>"jan."</formula>
    </cfRule>
  </conditionalFormatting>
  <conditionalFormatting sqref="Y15:Z15">
    <cfRule type="cellIs" dxfId="1423" priority="1366" operator="equal">
      <formula>"jan."</formula>
    </cfRule>
  </conditionalFormatting>
  <conditionalFormatting sqref="Y15:Z15">
    <cfRule type="cellIs" dxfId="1422" priority="1365" operator="equal">
      <formula>"jan."</formula>
    </cfRule>
  </conditionalFormatting>
  <conditionalFormatting sqref="Y15:Z15">
    <cfRule type="cellIs" dxfId="1421" priority="1364" operator="equal">
      <formula>"jan."</formula>
    </cfRule>
  </conditionalFormatting>
  <conditionalFormatting sqref="Y15:Z15">
    <cfRule type="cellIs" dxfId="1420" priority="1363" operator="equal">
      <formula>"jan."</formula>
    </cfRule>
  </conditionalFormatting>
  <conditionalFormatting sqref="Y15:Z15">
    <cfRule type="cellIs" dxfId="1419" priority="1362" operator="equal">
      <formula>"jan."</formula>
    </cfRule>
  </conditionalFormatting>
  <conditionalFormatting sqref="Y15:Z15">
    <cfRule type="cellIs" dxfId="1418" priority="1361" operator="equal">
      <formula>"jan."</formula>
    </cfRule>
  </conditionalFormatting>
  <conditionalFormatting sqref="Y15:Z15">
    <cfRule type="cellIs" dxfId="1417" priority="1360" operator="equal">
      <formula>"jan."</formula>
    </cfRule>
  </conditionalFormatting>
  <conditionalFormatting sqref="Y15:Z15">
    <cfRule type="cellIs" dxfId="1416" priority="1359" operator="equal">
      <formula>"jan."</formula>
    </cfRule>
  </conditionalFormatting>
  <conditionalFormatting sqref="Y15:Z15">
    <cfRule type="cellIs" dxfId="1415" priority="1358" operator="equal">
      <formula>"jan."</formula>
    </cfRule>
  </conditionalFormatting>
  <conditionalFormatting sqref="Y15:Z15">
    <cfRule type="cellIs" dxfId="1414" priority="1356" operator="equal">
      <formula>"jan."</formula>
    </cfRule>
  </conditionalFormatting>
  <conditionalFormatting sqref="Y15:Z15">
    <cfRule type="cellIs" dxfId="1413" priority="1355" operator="equal">
      <formula>"jan."</formula>
    </cfRule>
  </conditionalFormatting>
  <conditionalFormatting sqref="Y15:Z15">
    <cfRule type="cellIs" dxfId="1412" priority="1354" operator="equal">
      <formula>"jan."</formula>
    </cfRule>
  </conditionalFormatting>
  <conditionalFormatting sqref="Y15:Z15">
    <cfRule type="cellIs" dxfId="1411" priority="1353" operator="equal">
      <formula>"jan."</formula>
    </cfRule>
  </conditionalFormatting>
  <conditionalFormatting sqref="Y15:Z15">
    <cfRule type="cellIs" dxfId="1410" priority="1352" operator="equal">
      <formula>"jan."</formula>
    </cfRule>
  </conditionalFormatting>
  <conditionalFormatting sqref="Y15:Z15">
    <cfRule type="cellIs" dxfId="1409" priority="1351" operator="equal">
      <formula>"jan."</formula>
    </cfRule>
  </conditionalFormatting>
  <conditionalFormatting sqref="Y15:Z15">
    <cfRule type="cellIs" dxfId="1408" priority="1350" operator="equal">
      <formula>"jan."</formula>
    </cfRule>
  </conditionalFormatting>
  <conditionalFormatting sqref="Y15:Z15">
    <cfRule type="cellIs" dxfId="1407" priority="1349" operator="equal">
      <formula>"jan."</formula>
    </cfRule>
  </conditionalFormatting>
  <conditionalFormatting sqref="Y15:Z15">
    <cfRule type="cellIs" dxfId="1406" priority="1348" operator="equal">
      <formula>"jan."</formula>
    </cfRule>
  </conditionalFormatting>
  <conditionalFormatting sqref="Y15:Z15">
    <cfRule type="cellIs" dxfId="1405" priority="1347" operator="equal">
      <formula>"jan."</formula>
    </cfRule>
  </conditionalFormatting>
  <conditionalFormatting sqref="Y15:Z15">
    <cfRule type="cellIs" dxfId="1404" priority="1346" operator="equal">
      <formula>"jan."</formula>
    </cfRule>
  </conditionalFormatting>
  <conditionalFormatting sqref="Y15:Z15">
    <cfRule type="cellIs" dxfId="1403" priority="1345" operator="equal">
      <formula>"jan."</formula>
    </cfRule>
  </conditionalFormatting>
  <conditionalFormatting sqref="Y15:Z15">
    <cfRule type="cellIs" dxfId="1402" priority="1344" operator="equal">
      <formula>"jan."</formula>
    </cfRule>
  </conditionalFormatting>
  <conditionalFormatting sqref="Y15:Z15">
    <cfRule type="cellIs" dxfId="1401" priority="1343" operator="equal">
      <formula>"jan."</formula>
    </cfRule>
  </conditionalFormatting>
  <conditionalFormatting sqref="Y15:Z15">
    <cfRule type="cellIs" dxfId="1400" priority="1342" operator="equal">
      <formula>"jan."</formula>
    </cfRule>
  </conditionalFormatting>
  <conditionalFormatting sqref="Y15:Z15">
    <cfRule type="cellIs" dxfId="1399" priority="1341" operator="equal">
      <formula>"jan."</formula>
    </cfRule>
  </conditionalFormatting>
  <conditionalFormatting sqref="Y15:Z15">
    <cfRule type="cellIs" dxfId="1398" priority="1340" operator="equal">
      <formula>"jan."</formula>
    </cfRule>
  </conditionalFormatting>
  <conditionalFormatting sqref="Y15:Z15">
    <cfRule type="cellIs" dxfId="1397" priority="1339" operator="equal">
      <formula>"jan."</formula>
    </cfRule>
  </conditionalFormatting>
  <conditionalFormatting sqref="Y15:Z15">
    <cfRule type="cellIs" dxfId="1396" priority="1338" operator="equal">
      <formula>"jan."</formula>
    </cfRule>
  </conditionalFormatting>
  <conditionalFormatting sqref="Y15:Z15">
    <cfRule type="cellIs" dxfId="1395" priority="1337" operator="equal">
      <formula>"jan."</formula>
    </cfRule>
  </conditionalFormatting>
  <conditionalFormatting sqref="Y15:Z15">
    <cfRule type="cellIs" dxfId="1394" priority="1336" operator="equal">
      <formula>"jan."</formula>
    </cfRule>
  </conditionalFormatting>
  <conditionalFormatting sqref="Y15:Z15">
    <cfRule type="cellIs" dxfId="1393" priority="1335" operator="equal">
      <formula>"jan."</formula>
    </cfRule>
  </conditionalFormatting>
  <conditionalFormatting sqref="Y15:Z15">
    <cfRule type="cellIs" dxfId="1392" priority="1334" operator="equal">
      <formula>"jan."</formula>
    </cfRule>
  </conditionalFormatting>
  <conditionalFormatting sqref="Y15:Z15">
    <cfRule type="cellIs" dxfId="1391" priority="1333" operator="equal">
      <formula>"jan."</formula>
    </cfRule>
  </conditionalFormatting>
  <conditionalFormatting sqref="Y15:Z15">
    <cfRule type="cellIs" dxfId="1390" priority="1332" operator="equal">
      <formula>"jan."</formula>
    </cfRule>
  </conditionalFormatting>
  <conditionalFormatting sqref="Y15:Z15">
    <cfRule type="cellIs" dxfId="1389" priority="1331" operator="equal">
      <formula>"jan."</formula>
    </cfRule>
  </conditionalFormatting>
  <conditionalFormatting sqref="Y15:Z15">
    <cfRule type="cellIs" dxfId="1388" priority="1330" operator="equal">
      <formula>"jan."</formula>
    </cfRule>
  </conditionalFormatting>
  <conditionalFormatting sqref="Y15:Z15">
    <cfRule type="cellIs" dxfId="1387" priority="1329" operator="equal">
      <formula>"jan."</formula>
    </cfRule>
  </conditionalFormatting>
  <conditionalFormatting sqref="Y15:Z15">
    <cfRule type="cellIs" dxfId="1386" priority="1328" operator="equal">
      <formula>"jan."</formula>
    </cfRule>
  </conditionalFormatting>
  <conditionalFormatting sqref="Y15:Z15">
    <cfRule type="cellIs" dxfId="1385" priority="1326" operator="equal">
      <formula>"jan."</formula>
    </cfRule>
  </conditionalFormatting>
  <conditionalFormatting sqref="Y15:Z15">
    <cfRule type="cellIs" dxfId="1384" priority="1324" operator="equal">
      <formula>"jan."</formula>
    </cfRule>
  </conditionalFormatting>
  <conditionalFormatting sqref="Y15:Z15">
    <cfRule type="cellIs" dxfId="1383" priority="1323" operator="equal">
      <formula>"jan."</formula>
    </cfRule>
  </conditionalFormatting>
  <conditionalFormatting sqref="Y15:Z15">
    <cfRule type="cellIs" dxfId="1382" priority="1322" operator="equal">
      <formula>"jan."</formula>
    </cfRule>
  </conditionalFormatting>
  <conditionalFormatting sqref="Y15:Z15">
    <cfRule type="cellIs" dxfId="1381" priority="1321" operator="equal">
      <formula>"jan."</formula>
    </cfRule>
  </conditionalFormatting>
  <conditionalFormatting sqref="Y15:Z15">
    <cfRule type="cellIs" dxfId="1380" priority="1320" operator="equal">
      <formula>"jan."</formula>
    </cfRule>
  </conditionalFormatting>
  <conditionalFormatting sqref="Y15:Z15">
    <cfRule type="cellIs" dxfId="1379" priority="1319" operator="equal">
      <formula>"jan."</formula>
    </cfRule>
  </conditionalFormatting>
  <conditionalFormatting sqref="Y15:Z15">
    <cfRule type="cellIs" dxfId="1378" priority="1318" operator="equal">
      <formula>"jan."</formula>
    </cfRule>
  </conditionalFormatting>
  <conditionalFormatting sqref="Y15:Z15">
    <cfRule type="cellIs" dxfId="1377" priority="1317" operator="equal">
      <formula>"jan."</formula>
    </cfRule>
  </conditionalFormatting>
  <conditionalFormatting sqref="Y15:Z15">
    <cfRule type="cellIs" dxfId="1376" priority="1316" operator="equal">
      <formula>"jan."</formula>
    </cfRule>
  </conditionalFormatting>
  <conditionalFormatting sqref="Y15:Z15">
    <cfRule type="cellIs" dxfId="1375" priority="1315" operator="equal">
      <formula>"jan."</formula>
    </cfRule>
  </conditionalFormatting>
  <conditionalFormatting sqref="Y15:Z15">
    <cfRule type="cellIs" dxfId="1374" priority="1313" operator="equal">
      <formula>"jan."</formula>
    </cfRule>
  </conditionalFormatting>
  <conditionalFormatting sqref="Y15:Z15">
    <cfRule type="cellIs" dxfId="1373" priority="1312" operator="equal">
      <formula>"jan."</formula>
    </cfRule>
  </conditionalFormatting>
  <conditionalFormatting sqref="Y15:Z15">
    <cfRule type="cellIs" dxfId="1372" priority="1311" operator="equal">
      <formula>"jan."</formula>
    </cfRule>
  </conditionalFormatting>
  <conditionalFormatting sqref="Y15:Z15">
    <cfRule type="cellIs" dxfId="1371" priority="1307" operator="equal">
      <formula>"jan."</formula>
    </cfRule>
  </conditionalFormatting>
  <conditionalFormatting sqref="Y15:Z15">
    <cfRule type="cellIs" dxfId="1370" priority="1306" operator="equal">
      <formula>"jan."</formula>
    </cfRule>
  </conditionalFormatting>
  <conditionalFormatting sqref="Y15:Z15">
    <cfRule type="cellIs" dxfId="1369" priority="1305" operator="equal">
      <formula>"jan."</formula>
    </cfRule>
  </conditionalFormatting>
  <conditionalFormatting sqref="Y15:Z15">
    <cfRule type="cellIs" dxfId="1368" priority="1302" operator="equal">
      <formula>"jan."</formula>
    </cfRule>
  </conditionalFormatting>
  <conditionalFormatting sqref="Y15:Z15">
    <cfRule type="cellIs" dxfId="1367" priority="1301" operator="equal">
      <formula>"jan."</formula>
    </cfRule>
  </conditionalFormatting>
  <conditionalFormatting sqref="Y15:Z15">
    <cfRule type="cellIs" dxfId="1366" priority="1300" operator="equal">
      <formula>"jan."</formula>
    </cfRule>
  </conditionalFormatting>
  <conditionalFormatting sqref="Y15:Z15">
    <cfRule type="cellIs" dxfId="1365" priority="1299" operator="equal">
      <formula>"jan."</formula>
    </cfRule>
  </conditionalFormatting>
  <conditionalFormatting sqref="Y15:Z15">
    <cfRule type="cellIs" dxfId="1364" priority="1298" operator="equal">
      <formula>"jan."</formula>
    </cfRule>
  </conditionalFormatting>
  <conditionalFormatting sqref="Y15:Z15">
    <cfRule type="cellIs" dxfId="1363" priority="1297" operator="equal">
      <formula>"jan."</formula>
    </cfRule>
  </conditionalFormatting>
  <conditionalFormatting sqref="Y15:Z15">
    <cfRule type="cellIs" dxfId="1362" priority="1296" operator="equal">
      <formula>"jan."</formula>
    </cfRule>
  </conditionalFormatting>
  <conditionalFormatting sqref="Y15:Z15">
    <cfRule type="cellIs" dxfId="1361" priority="1295" operator="equal">
      <formula>"jan."</formula>
    </cfRule>
  </conditionalFormatting>
  <conditionalFormatting sqref="Y15:Z15">
    <cfRule type="cellIs" dxfId="1360" priority="1294" operator="equal">
      <formula>"jan."</formula>
    </cfRule>
  </conditionalFormatting>
  <conditionalFormatting sqref="Y15:Z15">
    <cfRule type="cellIs" dxfId="1359" priority="1293" operator="equal">
      <formula>"jan."</formula>
    </cfRule>
  </conditionalFormatting>
  <conditionalFormatting sqref="Y15:Z15">
    <cfRule type="cellIs" dxfId="1358" priority="1292" operator="equal">
      <formula>"jan."</formula>
    </cfRule>
  </conditionalFormatting>
  <conditionalFormatting sqref="Y15:Z15">
    <cfRule type="cellIs" dxfId="1357" priority="1291" operator="equal">
      <formula>"jan."</formula>
    </cfRule>
  </conditionalFormatting>
  <conditionalFormatting sqref="Y15:Z15">
    <cfRule type="cellIs" dxfId="1356" priority="1290" operator="equal">
      <formula>"jan."</formula>
    </cfRule>
  </conditionalFormatting>
  <conditionalFormatting sqref="Y15:Z15">
    <cfRule type="cellIs" dxfId="1355" priority="1289" operator="equal">
      <formula>"jan."</formula>
    </cfRule>
  </conditionalFormatting>
  <conditionalFormatting sqref="Y15:Z15">
    <cfRule type="cellIs" dxfId="1354" priority="1288" operator="equal">
      <formula>"jan."</formula>
    </cfRule>
  </conditionalFormatting>
  <conditionalFormatting sqref="Y15:Z15">
    <cfRule type="cellIs" dxfId="1353" priority="1287" operator="equal">
      <formula>"jan."</formula>
    </cfRule>
  </conditionalFormatting>
  <conditionalFormatting sqref="Y15:Z15">
    <cfRule type="cellIs" dxfId="1352" priority="1286" operator="equal">
      <formula>"jan."</formula>
    </cfRule>
  </conditionalFormatting>
  <conditionalFormatting sqref="Y15:Z15">
    <cfRule type="cellIs" dxfId="1351" priority="1285" operator="equal">
      <formula>"jan."</formula>
    </cfRule>
  </conditionalFormatting>
  <conditionalFormatting sqref="Y15:Z15">
    <cfRule type="cellIs" dxfId="1350" priority="1284" operator="equal">
      <formula>"jan."</formula>
    </cfRule>
  </conditionalFormatting>
  <conditionalFormatting sqref="Y15:Z15">
    <cfRule type="cellIs" dxfId="1349" priority="1283" operator="equal">
      <formula>"jan."</formula>
    </cfRule>
  </conditionalFormatting>
  <conditionalFormatting sqref="Y15:Z15">
    <cfRule type="cellIs" dxfId="1348" priority="1282" operator="equal">
      <formula>"jan."</formula>
    </cfRule>
  </conditionalFormatting>
  <conditionalFormatting sqref="Y15:Z15">
    <cfRule type="cellIs" dxfId="1347" priority="1280" operator="equal">
      <formula>"jan."</formula>
    </cfRule>
  </conditionalFormatting>
  <conditionalFormatting sqref="Y15:Z15">
    <cfRule type="cellIs" dxfId="1346" priority="1279" operator="equal">
      <formula>"jan."</formula>
    </cfRule>
  </conditionalFormatting>
  <conditionalFormatting sqref="Y15:Z15">
    <cfRule type="cellIs" dxfId="1345" priority="1278" operator="equal">
      <formula>"jan."</formula>
    </cfRule>
  </conditionalFormatting>
  <conditionalFormatting sqref="Y15:Z15">
    <cfRule type="cellIs" dxfId="1344" priority="1276" operator="equal">
      <formula>"jan."</formula>
    </cfRule>
  </conditionalFormatting>
  <conditionalFormatting sqref="Y15:Z15">
    <cfRule type="cellIs" dxfId="1343" priority="1275" operator="equal">
      <formula>"jan."</formula>
    </cfRule>
  </conditionalFormatting>
  <conditionalFormatting sqref="Y15:Z15">
    <cfRule type="cellIs" dxfId="1342" priority="1273" operator="equal">
      <formula>"jan."</formula>
    </cfRule>
  </conditionalFormatting>
  <conditionalFormatting sqref="Y15:Z15">
    <cfRule type="cellIs" dxfId="1341" priority="1272" operator="equal">
      <formula>"jan."</formula>
    </cfRule>
  </conditionalFormatting>
  <conditionalFormatting sqref="Y15:Z15">
    <cfRule type="cellIs" dxfId="1340" priority="1271" operator="equal">
      <formula>"jan."</formula>
    </cfRule>
  </conditionalFormatting>
  <conditionalFormatting sqref="Y15:Z15">
    <cfRule type="cellIs" dxfId="1339" priority="1269" operator="equal">
      <formula>"jan."</formula>
    </cfRule>
  </conditionalFormatting>
  <conditionalFormatting sqref="Y15:Z15">
    <cfRule type="cellIs" dxfId="1338" priority="1268" operator="equal">
      <formula>"jan."</formula>
    </cfRule>
  </conditionalFormatting>
  <conditionalFormatting sqref="Y15:Z15">
    <cfRule type="cellIs" dxfId="1337" priority="1267" operator="equal">
      <formula>"jan."</formula>
    </cfRule>
  </conditionalFormatting>
  <conditionalFormatting sqref="Y15:Z15">
    <cfRule type="cellIs" dxfId="1336" priority="1264" operator="equal">
      <formula>"jan."</formula>
    </cfRule>
  </conditionalFormatting>
  <conditionalFormatting sqref="Y15:Z15">
    <cfRule type="cellIs" dxfId="1335" priority="1263" operator="equal">
      <formula>"jan."</formula>
    </cfRule>
  </conditionalFormatting>
  <conditionalFormatting sqref="Y15:Z15">
    <cfRule type="cellIs" dxfId="1334" priority="1262" operator="equal">
      <formula>"jan."</formula>
    </cfRule>
  </conditionalFormatting>
  <conditionalFormatting sqref="Y15:Z15">
    <cfRule type="cellIs" dxfId="1333" priority="1261" operator="equal">
      <formula>"jan."</formula>
    </cfRule>
  </conditionalFormatting>
  <conditionalFormatting sqref="Y15:Z15">
    <cfRule type="cellIs" dxfId="1332" priority="1260" operator="equal">
      <formula>"jan."</formula>
    </cfRule>
  </conditionalFormatting>
  <conditionalFormatting sqref="Y15:Z15">
    <cfRule type="cellIs" dxfId="1331" priority="1259" operator="equal">
      <formula>"jan."</formula>
    </cfRule>
  </conditionalFormatting>
  <conditionalFormatting sqref="Y15:Z15">
    <cfRule type="cellIs" dxfId="1330" priority="1258" operator="equal">
      <formula>"jan."</formula>
    </cfRule>
  </conditionalFormatting>
  <conditionalFormatting sqref="Y15:Z15">
    <cfRule type="cellIs" dxfId="1329" priority="1257" operator="equal">
      <formula>"jan."</formula>
    </cfRule>
  </conditionalFormatting>
  <conditionalFormatting sqref="Y15:Z15">
    <cfRule type="cellIs" dxfId="1328" priority="1256" operator="equal">
      <formula>"jan."</formula>
    </cfRule>
  </conditionalFormatting>
  <conditionalFormatting sqref="Y15:Z15">
    <cfRule type="cellIs" dxfId="1327" priority="1255" operator="equal">
      <formula>"jan."</formula>
    </cfRule>
  </conditionalFormatting>
  <conditionalFormatting sqref="Y15:Z15">
    <cfRule type="cellIs" dxfId="1326" priority="1254" operator="equal">
      <formula>"jan."</formula>
    </cfRule>
  </conditionalFormatting>
  <conditionalFormatting sqref="Y15:Z15">
    <cfRule type="cellIs" dxfId="1325" priority="1253" operator="equal">
      <formula>"jan."</formula>
    </cfRule>
  </conditionalFormatting>
  <conditionalFormatting sqref="Y15:Z15">
    <cfRule type="cellIs" dxfId="1324" priority="1252" operator="equal">
      <formula>"jan."</formula>
    </cfRule>
  </conditionalFormatting>
  <conditionalFormatting sqref="Y15:Z15">
    <cfRule type="cellIs" dxfId="1323" priority="1251" operator="equal">
      <formula>"jan."</formula>
    </cfRule>
  </conditionalFormatting>
  <conditionalFormatting sqref="Y15:Z15">
    <cfRule type="cellIs" dxfId="1322" priority="1249" operator="equal">
      <formula>"jan."</formula>
    </cfRule>
  </conditionalFormatting>
  <conditionalFormatting sqref="Y15:Z15">
    <cfRule type="cellIs" dxfId="1321" priority="1248" operator="equal">
      <formula>"jan."</formula>
    </cfRule>
  </conditionalFormatting>
  <conditionalFormatting sqref="Y15:Z15">
    <cfRule type="cellIs" dxfId="1320" priority="1247" operator="equal">
      <formula>"jan."</formula>
    </cfRule>
  </conditionalFormatting>
  <conditionalFormatting sqref="Y15:Z15">
    <cfRule type="cellIs" dxfId="1319" priority="1246" operator="equal">
      <formula>"jan."</formula>
    </cfRule>
  </conditionalFormatting>
  <conditionalFormatting sqref="Y15:Z15">
    <cfRule type="cellIs" dxfId="1318" priority="1245" operator="equal">
      <formula>"jan."</formula>
    </cfRule>
  </conditionalFormatting>
  <conditionalFormatting sqref="Y15:Z15">
    <cfRule type="cellIs" dxfId="1317" priority="1244" operator="equal">
      <formula>"jan."</formula>
    </cfRule>
  </conditionalFormatting>
  <conditionalFormatting sqref="Y15:Z15">
    <cfRule type="cellIs" dxfId="1316" priority="1243" operator="equal">
      <formula>"jan."</formula>
    </cfRule>
  </conditionalFormatting>
  <conditionalFormatting sqref="Y15:Z15">
    <cfRule type="cellIs" dxfId="1315" priority="1242" operator="equal">
      <formula>"jan."</formula>
    </cfRule>
  </conditionalFormatting>
  <conditionalFormatting sqref="Y15:Z15">
    <cfRule type="cellIs" dxfId="1314" priority="1240" operator="equal">
      <formula>"jan."</formula>
    </cfRule>
  </conditionalFormatting>
  <conditionalFormatting sqref="Y15:Z15">
    <cfRule type="cellIs" dxfId="1313" priority="1239" operator="equal">
      <formula>"jan."</formula>
    </cfRule>
  </conditionalFormatting>
  <conditionalFormatting sqref="Y15:Z15">
    <cfRule type="cellIs" dxfId="1312" priority="1236" operator="equal">
      <formula>"jan."</formula>
    </cfRule>
  </conditionalFormatting>
  <conditionalFormatting sqref="Y15:Z15">
    <cfRule type="cellIs" dxfId="1311" priority="1234" operator="equal">
      <formula>"jan."</formula>
    </cfRule>
  </conditionalFormatting>
  <conditionalFormatting sqref="Y15:Z15">
    <cfRule type="cellIs" dxfId="1310" priority="1231" operator="equal">
      <formula>"jan."</formula>
    </cfRule>
  </conditionalFormatting>
  <conditionalFormatting sqref="Y15:Z15">
    <cfRule type="cellIs" dxfId="1309" priority="1230" operator="equal">
      <formula>"jan."</formula>
    </cfRule>
  </conditionalFormatting>
  <conditionalFormatting sqref="Y15:Z15">
    <cfRule type="cellIs" dxfId="1308" priority="1228" operator="equal">
      <formula>"jan."</formula>
    </cfRule>
  </conditionalFormatting>
  <conditionalFormatting sqref="Y15:Z15">
    <cfRule type="cellIs" dxfId="1307" priority="1227" operator="equal">
      <formula>"jan."</formula>
    </cfRule>
  </conditionalFormatting>
  <conditionalFormatting sqref="Y15:Z15">
    <cfRule type="cellIs" dxfId="1306" priority="1225" operator="equal">
      <formula>"jan."</formula>
    </cfRule>
  </conditionalFormatting>
  <conditionalFormatting sqref="Y15:Z15">
    <cfRule type="cellIs" dxfId="1305" priority="1965" operator="equal">
      <formula>"jan."</formula>
    </cfRule>
  </conditionalFormatting>
  <conditionalFormatting sqref="Y15:Z15">
    <cfRule type="cellIs" dxfId="1304" priority="1888" operator="equal">
      <formula>"jan."</formula>
    </cfRule>
  </conditionalFormatting>
  <conditionalFormatting sqref="Y15:Z15">
    <cfRule type="cellIs" dxfId="1303" priority="1878" operator="equal">
      <formula>"jan."</formula>
    </cfRule>
  </conditionalFormatting>
  <conditionalFormatting sqref="Y15:Z15">
    <cfRule type="cellIs" dxfId="1302" priority="1867" operator="equal">
      <formula>"jan."</formula>
    </cfRule>
  </conditionalFormatting>
  <conditionalFormatting sqref="Y15:Z15">
    <cfRule type="cellIs" dxfId="1301" priority="1785" operator="equal">
      <formula>"jan."</formula>
    </cfRule>
  </conditionalFormatting>
  <conditionalFormatting sqref="Y15:Z15">
    <cfRule type="cellIs" dxfId="1300" priority="1774" operator="equal">
      <formula>"jan."</formula>
    </cfRule>
  </conditionalFormatting>
  <conditionalFormatting sqref="Y15:Z15">
    <cfRule type="cellIs" dxfId="1299" priority="1763" operator="equal">
      <formula>"jan."</formula>
    </cfRule>
  </conditionalFormatting>
  <conditionalFormatting sqref="Y15:Z15">
    <cfRule type="cellIs" dxfId="1298" priority="1762" operator="equal">
      <formula>"jan."</formula>
    </cfRule>
  </conditionalFormatting>
  <conditionalFormatting sqref="Y15:Z15">
    <cfRule type="cellIs" dxfId="1297" priority="1755" operator="equal">
      <formula>"jan."</formula>
    </cfRule>
  </conditionalFormatting>
  <conditionalFormatting sqref="Y15:Z15">
    <cfRule type="cellIs" dxfId="1296" priority="1750" operator="equal">
      <formula>"jan."</formula>
    </cfRule>
  </conditionalFormatting>
  <conditionalFormatting sqref="Y15:Z15">
    <cfRule type="cellIs" dxfId="1295" priority="1749" operator="equal">
      <formula>"jan."</formula>
    </cfRule>
  </conditionalFormatting>
  <conditionalFormatting sqref="Y15:Z15">
    <cfRule type="cellIs" dxfId="1294" priority="1748" operator="equal">
      <formula>"jan."</formula>
    </cfRule>
  </conditionalFormatting>
  <conditionalFormatting sqref="Y15:Z15">
    <cfRule type="cellIs" dxfId="1293" priority="1653" operator="equal">
      <formula>"jan."</formula>
    </cfRule>
  </conditionalFormatting>
  <conditionalFormatting sqref="Y15:Z15">
    <cfRule type="cellIs" dxfId="1292" priority="1651" operator="equal">
      <formula>"jan."</formula>
    </cfRule>
  </conditionalFormatting>
  <conditionalFormatting sqref="Y15:Z15">
    <cfRule type="cellIs" dxfId="1291" priority="1594" operator="equal">
      <formula>"jan."</formula>
    </cfRule>
  </conditionalFormatting>
  <conditionalFormatting sqref="Y15:Z15">
    <cfRule type="cellIs" dxfId="1290" priority="1569" operator="equal">
      <formula>"jan."</formula>
    </cfRule>
  </conditionalFormatting>
  <conditionalFormatting sqref="Y15:Z15">
    <cfRule type="cellIs" dxfId="1289" priority="1559" operator="equal">
      <formula>"jan."</formula>
    </cfRule>
  </conditionalFormatting>
  <conditionalFormatting sqref="Y15:Z15">
    <cfRule type="cellIs" dxfId="1288" priority="1538" operator="equal">
      <formula>"jan."</formula>
    </cfRule>
  </conditionalFormatting>
  <conditionalFormatting sqref="Y15:Z15">
    <cfRule type="cellIs" dxfId="1287" priority="1535" operator="equal">
      <formula>"jan."</formula>
    </cfRule>
  </conditionalFormatting>
  <conditionalFormatting sqref="Y15:Z15">
    <cfRule type="cellIs" dxfId="1286" priority="1531" operator="equal">
      <formula>"jan."</formula>
    </cfRule>
  </conditionalFormatting>
  <conditionalFormatting sqref="Y15:Z15">
    <cfRule type="cellIs" dxfId="1285" priority="1529" operator="equal">
      <formula>"jan."</formula>
    </cfRule>
  </conditionalFormatting>
  <conditionalFormatting sqref="Y15:Z15">
    <cfRule type="cellIs" dxfId="1284" priority="1528" operator="equal">
      <formula>"jan."</formula>
    </cfRule>
  </conditionalFormatting>
  <conditionalFormatting sqref="Y15:Z15">
    <cfRule type="cellIs" dxfId="1283" priority="1527" operator="equal">
      <formula>"jan."</formula>
    </cfRule>
  </conditionalFormatting>
  <conditionalFormatting sqref="Y15:Z15">
    <cfRule type="cellIs" dxfId="1282" priority="1526" operator="equal">
      <formula>"jan."</formula>
    </cfRule>
  </conditionalFormatting>
  <conditionalFormatting sqref="Y15:Z15">
    <cfRule type="cellIs" dxfId="1281" priority="1525" operator="equal">
      <formula>"jan."</formula>
    </cfRule>
  </conditionalFormatting>
  <conditionalFormatting sqref="Y15:Z15">
    <cfRule type="cellIs" dxfId="1280" priority="1524" operator="equal">
      <formula>"jan."</formula>
    </cfRule>
  </conditionalFormatting>
  <conditionalFormatting sqref="Y15:Z15">
    <cfRule type="cellIs" dxfId="1279" priority="1523" operator="equal">
      <formula>"jan."</formula>
    </cfRule>
  </conditionalFormatting>
  <conditionalFormatting sqref="Y15:Z15">
    <cfRule type="cellIs" dxfId="1278" priority="1522" operator="equal">
      <formula>"jan."</formula>
    </cfRule>
  </conditionalFormatting>
  <conditionalFormatting sqref="Y15:Z15">
    <cfRule type="cellIs" dxfId="1277" priority="1521" operator="equal">
      <formula>"jan."</formula>
    </cfRule>
  </conditionalFormatting>
  <conditionalFormatting sqref="Y15:Z15">
    <cfRule type="cellIs" dxfId="1276" priority="1476" operator="equal">
      <formula>"jan."</formula>
    </cfRule>
  </conditionalFormatting>
  <conditionalFormatting sqref="Y15:Z15">
    <cfRule type="cellIs" dxfId="1275" priority="1472" operator="equal">
      <formula>"jan."</formula>
    </cfRule>
  </conditionalFormatting>
  <conditionalFormatting sqref="Y15:Z15">
    <cfRule type="cellIs" dxfId="1274" priority="1467" operator="equal">
      <formula>"jan."</formula>
    </cfRule>
  </conditionalFormatting>
  <conditionalFormatting sqref="Y15:Z15">
    <cfRule type="cellIs" dxfId="1273" priority="1463" operator="equal">
      <formula>"jan."</formula>
    </cfRule>
  </conditionalFormatting>
  <conditionalFormatting sqref="Y15:Z15">
    <cfRule type="cellIs" dxfId="1272" priority="1460" operator="equal">
      <formula>"jan."</formula>
    </cfRule>
  </conditionalFormatting>
  <conditionalFormatting sqref="Y15:Z15">
    <cfRule type="cellIs" dxfId="1271" priority="1456" operator="equal">
      <formula>"jan."</formula>
    </cfRule>
  </conditionalFormatting>
  <conditionalFormatting sqref="Y15:Z15">
    <cfRule type="cellIs" dxfId="1270" priority="1440" operator="equal">
      <formula>"jan."</formula>
    </cfRule>
  </conditionalFormatting>
  <conditionalFormatting sqref="Y15:Z15">
    <cfRule type="cellIs" dxfId="1269" priority="1420" operator="equal">
      <formula>"jan."</formula>
    </cfRule>
  </conditionalFormatting>
  <conditionalFormatting sqref="Y15:Z15">
    <cfRule type="cellIs" dxfId="1268" priority="1410" operator="equal">
      <formula>"jan."</formula>
    </cfRule>
  </conditionalFormatting>
  <conditionalFormatting sqref="Y15:Z15">
    <cfRule type="cellIs" dxfId="1267" priority="1396" operator="equal">
      <formula>"jan."</formula>
    </cfRule>
  </conditionalFormatting>
  <conditionalFormatting sqref="Y15:Z15">
    <cfRule type="cellIs" dxfId="1266" priority="1394" operator="equal">
      <formula>"jan."</formula>
    </cfRule>
  </conditionalFormatting>
  <conditionalFormatting sqref="Y15:Z15">
    <cfRule type="cellIs" dxfId="1265" priority="1388" operator="equal">
      <formula>"jan."</formula>
    </cfRule>
  </conditionalFormatting>
  <conditionalFormatting sqref="Y15:Z15">
    <cfRule type="cellIs" dxfId="1264" priority="1387" operator="equal">
      <formula>"jan."</formula>
    </cfRule>
  </conditionalFormatting>
  <conditionalFormatting sqref="Y15:Z15">
    <cfRule type="cellIs" dxfId="1263" priority="1357" operator="equal">
      <formula>"jan."</formula>
    </cfRule>
  </conditionalFormatting>
  <conditionalFormatting sqref="Y15:Z15">
    <cfRule type="cellIs" dxfId="1262" priority="1327" operator="equal">
      <formula>"jan."</formula>
    </cfRule>
  </conditionalFormatting>
  <conditionalFormatting sqref="Y15:Z15">
    <cfRule type="cellIs" dxfId="1261" priority="1325" operator="equal">
      <formula>"jan."</formula>
    </cfRule>
  </conditionalFormatting>
  <conditionalFormatting sqref="Y15:Z15">
    <cfRule type="cellIs" dxfId="1260" priority="1314" operator="equal">
      <formula>"jan."</formula>
    </cfRule>
  </conditionalFormatting>
  <conditionalFormatting sqref="Y15:Z15">
    <cfRule type="cellIs" dxfId="1259" priority="1310" operator="equal">
      <formula>"jan."</formula>
    </cfRule>
  </conditionalFormatting>
  <conditionalFormatting sqref="Y15:Z15">
    <cfRule type="cellIs" dxfId="1258" priority="1309" operator="equal">
      <formula>"jan."</formula>
    </cfRule>
  </conditionalFormatting>
  <conditionalFormatting sqref="Y15:Z15">
    <cfRule type="cellIs" dxfId="1257" priority="1308" operator="equal">
      <formula>"jan."</formula>
    </cfRule>
  </conditionalFormatting>
  <conditionalFormatting sqref="Y15:Z15">
    <cfRule type="cellIs" dxfId="1256" priority="1304" operator="equal">
      <formula>"jan."</formula>
    </cfRule>
  </conditionalFormatting>
  <conditionalFormatting sqref="Y15:Z15">
    <cfRule type="cellIs" dxfId="1255" priority="1303" operator="equal">
      <formula>"jan."</formula>
    </cfRule>
  </conditionalFormatting>
  <conditionalFormatting sqref="Y15:Z15">
    <cfRule type="cellIs" dxfId="1254" priority="1281" operator="equal">
      <formula>"jan."</formula>
    </cfRule>
  </conditionalFormatting>
  <conditionalFormatting sqref="Y15:Z15">
    <cfRule type="cellIs" dxfId="1253" priority="1277" operator="equal">
      <formula>"jan."</formula>
    </cfRule>
  </conditionalFormatting>
  <conditionalFormatting sqref="Y15:Z15">
    <cfRule type="cellIs" dxfId="1252" priority="1274" operator="equal">
      <formula>"jan."</formula>
    </cfRule>
  </conditionalFormatting>
  <conditionalFormatting sqref="Y15:Z15">
    <cfRule type="cellIs" dxfId="1251" priority="1270" operator="equal">
      <formula>"jan."</formula>
    </cfRule>
  </conditionalFormatting>
  <conditionalFormatting sqref="Y15:Z15">
    <cfRule type="cellIs" dxfId="1250" priority="1266" operator="equal">
      <formula>"jan."</formula>
    </cfRule>
  </conditionalFormatting>
  <conditionalFormatting sqref="Y15:Z15">
    <cfRule type="cellIs" dxfId="1249" priority="1265" operator="equal">
      <formula>"jan."</formula>
    </cfRule>
  </conditionalFormatting>
  <conditionalFormatting sqref="Y15:Z15">
    <cfRule type="cellIs" dxfId="1248" priority="1250" operator="equal">
      <formula>"jan."</formula>
    </cfRule>
  </conditionalFormatting>
  <conditionalFormatting sqref="Y15:Z15">
    <cfRule type="cellIs" dxfId="1247" priority="1241" operator="equal">
      <formula>"jan."</formula>
    </cfRule>
  </conditionalFormatting>
  <conditionalFormatting sqref="Y15:Z15">
    <cfRule type="cellIs" dxfId="1246" priority="1238" operator="equal">
      <formula>"jan."</formula>
    </cfRule>
  </conditionalFormatting>
  <conditionalFormatting sqref="Y15:Z15">
    <cfRule type="cellIs" dxfId="1245" priority="1237" operator="equal">
      <formula>"jan."</formula>
    </cfRule>
  </conditionalFormatting>
  <conditionalFormatting sqref="Y15:Z15">
    <cfRule type="cellIs" dxfId="1244" priority="1235" operator="equal">
      <formula>"jan."</formula>
    </cfRule>
  </conditionalFormatting>
  <conditionalFormatting sqref="Y15:Z15">
    <cfRule type="cellIs" dxfId="1243" priority="1233" operator="equal">
      <formula>"jan."</formula>
    </cfRule>
  </conditionalFormatting>
  <conditionalFormatting sqref="Y15:Z15">
    <cfRule type="cellIs" dxfId="1242" priority="1232" operator="equal">
      <formula>"jan."</formula>
    </cfRule>
  </conditionalFormatting>
  <conditionalFormatting sqref="Y15:Z15">
    <cfRule type="cellIs" dxfId="1241" priority="1229" operator="equal">
      <formula>"jan."</formula>
    </cfRule>
  </conditionalFormatting>
  <conditionalFormatting sqref="Y15:Z15">
    <cfRule type="cellIs" dxfId="1240" priority="1226" operator="equal">
      <formula>"jan."</formula>
    </cfRule>
  </conditionalFormatting>
  <conditionalFormatting sqref="Y15:Z15">
    <cfRule type="cellIs" dxfId="1239" priority="1224" operator="equal">
      <formula>"jan."</formula>
    </cfRule>
  </conditionalFormatting>
  <conditionalFormatting sqref="Y15:Z15">
    <cfRule type="cellIs" dxfId="1238" priority="1223" operator="equal">
      <formula>"jan."</formula>
    </cfRule>
  </conditionalFormatting>
  <conditionalFormatting sqref="Y15:Z15">
    <cfRule type="cellIs" dxfId="1237" priority="1222" operator="equal">
      <formula>"jan."</formula>
    </cfRule>
  </conditionalFormatting>
  <conditionalFormatting sqref="Y15:Z15">
    <cfRule type="cellIs" dxfId="1236" priority="1221" operator="equal">
      <formula>"jan."</formula>
    </cfRule>
  </conditionalFormatting>
  <conditionalFormatting sqref="Y15:Z15">
    <cfRule type="cellIs" dxfId="1235" priority="1220" operator="equal">
      <formula>"jan."</formula>
    </cfRule>
  </conditionalFormatting>
  <conditionalFormatting sqref="Y15:Z15">
    <cfRule type="cellIs" dxfId="1234" priority="1219" operator="equal">
      <formula>"jan."</formula>
    </cfRule>
  </conditionalFormatting>
  <conditionalFormatting sqref="Y15:Z15">
    <cfRule type="cellIs" dxfId="1233" priority="1218" operator="equal">
      <formula>"jan."</formula>
    </cfRule>
  </conditionalFormatting>
  <conditionalFormatting sqref="Y15:Z15">
    <cfRule type="cellIs" dxfId="1232" priority="1217" operator="equal">
      <formula>"jan."</formula>
    </cfRule>
  </conditionalFormatting>
  <conditionalFormatting sqref="Y15:Z15">
    <cfRule type="cellIs" dxfId="1231" priority="1216" operator="equal">
      <formula>"jan."</formula>
    </cfRule>
  </conditionalFormatting>
  <conditionalFormatting sqref="Y15:Z15">
    <cfRule type="cellIs" dxfId="1230" priority="1215" operator="equal">
      <formula>"jan."</formula>
    </cfRule>
  </conditionalFormatting>
  <conditionalFormatting sqref="Y15:Z15">
    <cfRule type="cellIs" dxfId="1229" priority="1214" operator="equal">
      <formula>"jan."</formula>
    </cfRule>
  </conditionalFormatting>
  <conditionalFormatting sqref="Y15:Z15">
    <cfRule type="cellIs" dxfId="1228" priority="1213" operator="equal">
      <formula>"jan."</formula>
    </cfRule>
  </conditionalFormatting>
  <conditionalFormatting sqref="Y15:Z15">
    <cfRule type="cellIs" dxfId="1227" priority="1212" operator="equal">
      <formula>"jan."</formula>
    </cfRule>
  </conditionalFormatting>
  <conditionalFormatting sqref="Y15:Z15">
    <cfRule type="cellIs" dxfId="1226" priority="1211" operator="equal">
      <formula>"jan."</formula>
    </cfRule>
  </conditionalFormatting>
  <conditionalFormatting sqref="Y15:Z15">
    <cfRule type="cellIs" dxfId="1225" priority="1210" operator="equal">
      <formula>"jan."</formula>
    </cfRule>
  </conditionalFormatting>
  <conditionalFormatting sqref="Y15:Z15">
    <cfRule type="cellIs" dxfId="1224" priority="1209" operator="equal">
      <formula>"jan."</formula>
    </cfRule>
  </conditionalFormatting>
  <conditionalFormatting sqref="Y15:Z15">
    <cfRule type="cellIs" dxfId="1223" priority="1208" operator="equal">
      <formula>"jan."</formula>
    </cfRule>
  </conditionalFormatting>
  <conditionalFormatting sqref="Y15:Z15">
    <cfRule type="cellIs" dxfId="1222" priority="1207" operator="equal">
      <formula>"jan."</formula>
    </cfRule>
  </conditionalFormatting>
  <conditionalFormatting sqref="Y15:Z15">
    <cfRule type="cellIs" dxfId="1221" priority="1206" operator="equal">
      <formula>"jan."</formula>
    </cfRule>
  </conditionalFormatting>
  <conditionalFormatting sqref="Y15:Z15">
    <cfRule type="cellIs" dxfId="1220" priority="1205" operator="equal">
      <formula>"jan."</formula>
    </cfRule>
  </conditionalFormatting>
  <conditionalFormatting sqref="Y15:Z15">
    <cfRule type="cellIs" dxfId="1219" priority="1204" operator="equal">
      <formula>"jan."</formula>
    </cfRule>
  </conditionalFormatting>
  <conditionalFormatting sqref="Y15:Z15">
    <cfRule type="cellIs" dxfId="1218" priority="1203" operator="equal">
      <formula>"jan."</formula>
    </cfRule>
  </conditionalFormatting>
  <conditionalFormatting sqref="Y15:Z15">
    <cfRule type="cellIs" dxfId="1217" priority="1202" operator="equal">
      <formula>"jan."</formula>
    </cfRule>
  </conditionalFormatting>
  <conditionalFormatting sqref="Y15:Z15">
    <cfRule type="cellIs" dxfId="1216" priority="1201" operator="equal">
      <formula>"jan."</formula>
    </cfRule>
  </conditionalFormatting>
  <conditionalFormatting sqref="Y15:Z15">
    <cfRule type="cellIs" dxfId="1215" priority="1200" operator="equal">
      <formula>"jan."</formula>
    </cfRule>
  </conditionalFormatting>
  <conditionalFormatting sqref="Y15:Z15">
    <cfRule type="cellIs" dxfId="1214" priority="1199" operator="equal">
      <formula>"jan."</formula>
    </cfRule>
  </conditionalFormatting>
  <conditionalFormatting sqref="Y15:Z15">
    <cfRule type="cellIs" dxfId="1213" priority="1198" operator="equal">
      <formula>"jan."</formula>
    </cfRule>
  </conditionalFormatting>
  <conditionalFormatting sqref="Y15:Z15">
    <cfRule type="cellIs" dxfId="1212" priority="1197" operator="equal">
      <formula>"jan."</formula>
    </cfRule>
  </conditionalFormatting>
  <conditionalFormatting sqref="Y15:Z15">
    <cfRule type="cellIs" dxfId="1211" priority="1196" operator="equal">
      <formula>"jan."</formula>
    </cfRule>
  </conditionalFormatting>
  <conditionalFormatting sqref="Y15:Z15">
    <cfRule type="cellIs" dxfId="1210" priority="1195" operator="equal">
      <formula>"jan."</formula>
    </cfRule>
  </conditionalFormatting>
  <conditionalFormatting sqref="Y15:Z15">
    <cfRule type="cellIs" dxfId="1209" priority="1194" operator="equal">
      <formula>"jan."</formula>
    </cfRule>
  </conditionalFormatting>
  <conditionalFormatting sqref="Y15:Z15">
    <cfRule type="cellIs" dxfId="1208" priority="1193" operator="equal">
      <formula>"jan."</formula>
    </cfRule>
  </conditionalFormatting>
  <conditionalFormatting sqref="Y15:Z15">
    <cfRule type="cellIs" dxfId="1207" priority="1192" operator="equal">
      <formula>"jan."</formula>
    </cfRule>
  </conditionalFormatting>
  <conditionalFormatting sqref="Y15:Z15">
    <cfRule type="cellIs" dxfId="1206" priority="1191" operator="equal">
      <formula>"jan."</formula>
    </cfRule>
  </conditionalFormatting>
  <conditionalFormatting sqref="Y15:Z15">
    <cfRule type="cellIs" dxfId="1205" priority="1190" operator="equal">
      <formula>"jan."</formula>
    </cfRule>
  </conditionalFormatting>
  <conditionalFormatting sqref="Y15:Z15">
    <cfRule type="cellIs" dxfId="1204" priority="1189" operator="equal">
      <formula>"jan."</formula>
    </cfRule>
  </conditionalFormatting>
  <conditionalFormatting sqref="Y15:Z15">
    <cfRule type="cellIs" dxfId="1203" priority="1188" operator="equal">
      <formula>"jan."</formula>
    </cfRule>
  </conditionalFormatting>
  <conditionalFormatting sqref="Y15:Z15">
    <cfRule type="cellIs" dxfId="1202" priority="1187" operator="equal">
      <formula>"jan."</formula>
    </cfRule>
  </conditionalFormatting>
  <conditionalFormatting sqref="Y15:Z15">
    <cfRule type="cellIs" dxfId="1201" priority="1186" operator="equal">
      <formula>"jan."</formula>
    </cfRule>
  </conditionalFormatting>
  <conditionalFormatting sqref="Y15:Z15">
    <cfRule type="cellIs" dxfId="1200" priority="1185" operator="equal">
      <formula>"jan."</formula>
    </cfRule>
  </conditionalFormatting>
  <conditionalFormatting sqref="Y15:Z15">
    <cfRule type="cellIs" dxfId="1199" priority="1184" operator="equal">
      <formula>"jan."</formula>
    </cfRule>
  </conditionalFormatting>
  <conditionalFormatting sqref="Y15:Z15">
    <cfRule type="cellIs" dxfId="1198" priority="1183" operator="equal">
      <formula>"jan."</formula>
    </cfRule>
  </conditionalFormatting>
  <conditionalFormatting sqref="Y15:Z15">
    <cfRule type="cellIs" dxfId="1197" priority="1182" operator="equal">
      <formula>"jan."</formula>
    </cfRule>
  </conditionalFormatting>
  <conditionalFormatting sqref="Y15:Z15">
    <cfRule type="cellIs" dxfId="1196" priority="1181" operator="equal">
      <formula>"jan."</formula>
    </cfRule>
  </conditionalFormatting>
  <conditionalFormatting sqref="Y15:Z15">
    <cfRule type="cellIs" dxfId="1195" priority="1180" operator="equal">
      <formula>"jan."</formula>
    </cfRule>
  </conditionalFormatting>
  <conditionalFormatting sqref="Y15:Z15">
    <cfRule type="cellIs" dxfId="1194" priority="1179" operator="equal">
      <formula>"jan."</formula>
    </cfRule>
  </conditionalFormatting>
  <conditionalFormatting sqref="Y15:Z15">
    <cfRule type="cellIs" dxfId="1193" priority="1178" operator="equal">
      <formula>"jan."</formula>
    </cfRule>
  </conditionalFormatting>
  <conditionalFormatting sqref="Y15:Z15">
    <cfRule type="cellIs" dxfId="1192" priority="1177" operator="equal">
      <formula>"jan."</formula>
    </cfRule>
  </conditionalFormatting>
  <conditionalFormatting sqref="Y15:Z15">
    <cfRule type="cellIs" dxfId="1191" priority="1176" operator="equal">
      <formula>"jan."</formula>
    </cfRule>
  </conditionalFormatting>
  <conditionalFormatting sqref="Y15:Z15">
    <cfRule type="cellIs" dxfId="1190" priority="1175" operator="equal">
      <formula>"jan."</formula>
    </cfRule>
  </conditionalFormatting>
  <conditionalFormatting sqref="Y15:Z15">
    <cfRule type="cellIs" dxfId="1189" priority="1174" operator="equal">
      <formula>"jan."</formula>
    </cfRule>
  </conditionalFormatting>
  <conditionalFormatting sqref="Y15:Z15">
    <cfRule type="cellIs" dxfId="1188" priority="1173" operator="equal">
      <formula>"jan."</formula>
    </cfRule>
  </conditionalFormatting>
  <conditionalFormatting sqref="Y15:Z15">
    <cfRule type="cellIs" dxfId="1187" priority="1172" operator="equal">
      <formula>"jan."</formula>
    </cfRule>
  </conditionalFormatting>
  <conditionalFormatting sqref="Y15:Z15">
    <cfRule type="cellIs" dxfId="1186" priority="1171" operator="equal">
      <formula>"jan."</formula>
    </cfRule>
  </conditionalFormatting>
  <conditionalFormatting sqref="Y15:Z15">
    <cfRule type="cellIs" dxfId="1185" priority="1170" operator="equal">
      <formula>"jan."</formula>
    </cfRule>
  </conditionalFormatting>
  <conditionalFormatting sqref="Y15:Z15">
    <cfRule type="cellIs" dxfId="1184" priority="1169" operator="equal">
      <formula>"jan."</formula>
    </cfRule>
  </conditionalFormatting>
  <conditionalFormatting sqref="Y15:Z15">
    <cfRule type="cellIs" dxfId="1183" priority="1168" operator="equal">
      <formula>"jan."</formula>
    </cfRule>
  </conditionalFormatting>
  <conditionalFormatting sqref="Y15:Z15">
    <cfRule type="cellIs" dxfId="1182" priority="1167" operator="equal">
      <formula>"jan."</formula>
    </cfRule>
  </conditionalFormatting>
  <conditionalFormatting sqref="Y15:Z15">
    <cfRule type="cellIs" dxfId="1181" priority="1166" operator="equal">
      <formula>"jan."</formula>
    </cfRule>
  </conditionalFormatting>
  <conditionalFormatting sqref="Y15:Z15">
    <cfRule type="cellIs" dxfId="1180" priority="1165" operator="equal">
      <formula>"jan."</formula>
    </cfRule>
  </conditionalFormatting>
  <conditionalFormatting sqref="Y15:Z15">
    <cfRule type="cellIs" dxfId="1179" priority="1164" operator="equal">
      <formula>"jan."</formula>
    </cfRule>
  </conditionalFormatting>
  <conditionalFormatting sqref="Y15:Z15">
    <cfRule type="cellIs" dxfId="1178" priority="1163" operator="equal">
      <formula>"jan."</formula>
    </cfRule>
  </conditionalFormatting>
  <conditionalFormatting sqref="Y15:Z15">
    <cfRule type="cellIs" dxfId="1177" priority="1162" operator="equal">
      <formula>"jan."</formula>
    </cfRule>
  </conditionalFormatting>
  <conditionalFormatting sqref="Y15:Z15">
    <cfRule type="cellIs" dxfId="1176" priority="1161" operator="equal">
      <formula>"jan."</formula>
    </cfRule>
  </conditionalFormatting>
  <conditionalFormatting sqref="Y15:Z15">
    <cfRule type="cellIs" dxfId="1175" priority="1160" operator="equal">
      <formula>"jan."</formula>
    </cfRule>
  </conditionalFormatting>
  <conditionalFormatting sqref="Y15:Z15">
    <cfRule type="cellIs" dxfId="1174" priority="1159" operator="equal">
      <formula>"jan."</formula>
    </cfRule>
  </conditionalFormatting>
  <conditionalFormatting sqref="Y15:Z15">
    <cfRule type="cellIs" dxfId="1173" priority="1158" operator="equal">
      <formula>"jan."</formula>
    </cfRule>
  </conditionalFormatting>
  <conditionalFormatting sqref="Y15:Z15">
    <cfRule type="cellIs" dxfId="1172" priority="1157" operator="equal">
      <formula>"jan."</formula>
    </cfRule>
  </conditionalFormatting>
  <conditionalFormatting sqref="Y15:Z15">
    <cfRule type="cellIs" dxfId="1171" priority="1156" operator="equal">
      <formula>"jan."</formula>
    </cfRule>
  </conditionalFormatting>
  <conditionalFormatting sqref="Y15:Z15">
    <cfRule type="cellIs" dxfId="1170" priority="1155" operator="equal">
      <formula>"jan."</formula>
    </cfRule>
  </conditionalFormatting>
  <conditionalFormatting sqref="Y15:Z15">
    <cfRule type="cellIs" dxfId="1169" priority="1154" operator="equal">
      <formula>"jan."</formula>
    </cfRule>
  </conditionalFormatting>
  <conditionalFormatting sqref="Y15:Z15">
    <cfRule type="cellIs" dxfId="1168" priority="1153" operator="equal">
      <formula>"jan."</formula>
    </cfRule>
  </conditionalFormatting>
  <conditionalFormatting sqref="Y15:Z15">
    <cfRule type="cellIs" dxfId="1167" priority="1152" operator="equal">
      <formula>"jan."</formula>
    </cfRule>
  </conditionalFormatting>
  <conditionalFormatting sqref="Y15:Z15">
    <cfRule type="cellIs" dxfId="1166" priority="1151" operator="equal">
      <formula>"jan."</formula>
    </cfRule>
  </conditionalFormatting>
  <conditionalFormatting sqref="Y15:Z15">
    <cfRule type="cellIs" dxfId="1165" priority="1150" operator="equal">
      <formula>"jan."</formula>
    </cfRule>
  </conditionalFormatting>
  <conditionalFormatting sqref="Y15:Z15">
    <cfRule type="cellIs" dxfId="1164" priority="1149" operator="equal">
      <formula>"jan."</formula>
    </cfRule>
  </conditionalFormatting>
  <conditionalFormatting sqref="Y15:Z15">
    <cfRule type="cellIs" dxfId="1163" priority="1148" operator="equal">
      <formula>"jan."</formula>
    </cfRule>
  </conditionalFormatting>
  <conditionalFormatting sqref="Y15:Z15">
    <cfRule type="cellIs" dxfId="1162" priority="1147" operator="equal">
      <formula>"jan."</formula>
    </cfRule>
  </conditionalFormatting>
  <conditionalFormatting sqref="Y15:Z15">
    <cfRule type="cellIs" dxfId="1161" priority="1146" operator="equal">
      <formula>"jan."</formula>
    </cfRule>
  </conditionalFormatting>
  <conditionalFormatting sqref="Y15:Z15">
    <cfRule type="cellIs" dxfId="1160" priority="1145" operator="equal">
      <formula>"jan."</formula>
    </cfRule>
  </conditionalFormatting>
  <conditionalFormatting sqref="Y15:Z15">
    <cfRule type="cellIs" dxfId="1159" priority="1144" operator="equal">
      <formula>"jan."</formula>
    </cfRule>
  </conditionalFormatting>
  <conditionalFormatting sqref="Y15:Z15">
    <cfRule type="cellIs" dxfId="1158" priority="1143" operator="equal">
      <formula>"jan."</formula>
    </cfRule>
  </conditionalFormatting>
  <conditionalFormatting sqref="Y15:Z15">
    <cfRule type="cellIs" dxfId="1157" priority="1142" operator="equal">
      <formula>"jan."</formula>
    </cfRule>
  </conditionalFormatting>
  <conditionalFormatting sqref="Y15:Z15">
    <cfRule type="cellIs" dxfId="1156" priority="1141" operator="equal">
      <formula>"jan."</formula>
    </cfRule>
  </conditionalFormatting>
  <conditionalFormatting sqref="Y15:Z15">
    <cfRule type="cellIs" dxfId="1155" priority="1140" operator="equal">
      <formula>"jan."</formula>
    </cfRule>
  </conditionalFormatting>
  <conditionalFormatting sqref="Y15:Z15">
    <cfRule type="cellIs" dxfId="1154" priority="1139" operator="equal">
      <formula>"jan."</formula>
    </cfRule>
  </conditionalFormatting>
  <conditionalFormatting sqref="Y15:Z15">
    <cfRule type="cellIs" dxfId="1153" priority="1138" operator="equal">
      <formula>"jan."</formula>
    </cfRule>
  </conditionalFormatting>
  <conditionalFormatting sqref="Y15:Z15">
    <cfRule type="cellIs" dxfId="1152" priority="1137" operator="equal">
      <formula>"jan."</formula>
    </cfRule>
  </conditionalFormatting>
  <conditionalFormatting sqref="Y15:Z15">
    <cfRule type="cellIs" dxfId="1151" priority="1136" operator="equal">
      <formula>"jan."</formula>
    </cfRule>
  </conditionalFormatting>
  <conditionalFormatting sqref="Y15:Z15">
    <cfRule type="cellIs" dxfId="1150" priority="1135" operator="equal">
      <formula>"jan."</formula>
    </cfRule>
  </conditionalFormatting>
  <conditionalFormatting sqref="Y15:Z15">
    <cfRule type="cellIs" dxfId="1149" priority="1134" operator="equal">
      <formula>"jan."</formula>
    </cfRule>
  </conditionalFormatting>
  <conditionalFormatting sqref="Y15:Z15">
    <cfRule type="cellIs" dxfId="1148" priority="1133" operator="equal">
      <formula>"jan."</formula>
    </cfRule>
  </conditionalFormatting>
  <conditionalFormatting sqref="Y15:Z15">
    <cfRule type="cellIs" dxfId="1147" priority="1132" operator="equal">
      <formula>"jan."</formula>
    </cfRule>
  </conditionalFormatting>
  <conditionalFormatting sqref="Y15:Z15">
    <cfRule type="cellIs" dxfId="1146" priority="1131" operator="equal">
      <formula>"jan."</formula>
    </cfRule>
  </conditionalFormatting>
  <conditionalFormatting sqref="Y15:Z15">
    <cfRule type="cellIs" dxfId="1145" priority="1130" operator="equal">
      <formula>"jan."</formula>
    </cfRule>
  </conditionalFormatting>
  <conditionalFormatting sqref="Y15:Z15">
    <cfRule type="cellIs" dxfId="1144" priority="1129" operator="equal">
      <formula>"jan."</formula>
    </cfRule>
  </conditionalFormatting>
  <conditionalFormatting sqref="Y15:Z15">
    <cfRule type="cellIs" dxfId="1143" priority="1128" operator="equal">
      <formula>"jan."</formula>
    </cfRule>
  </conditionalFormatting>
  <conditionalFormatting sqref="Y15:Z15">
    <cfRule type="cellIs" dxfId="1142" priority="1127" operator="equal">
      <formula>"jan."</formula>
    </cfRule>
  </conditionalFormatting>
  <conditionalFormatting sqref="Y15:Z15">
    <cfRule type="cellIs" dxfId="1141" priority="1126" operator="equal">
      <formula>"jan."</formula>
    </cfRule>
  </conditionalFormatting>
  <conditionalFormatting sqref="Y15:Z15">
    <cfRule type="cellIs" dxfId="1140" priority="1125" operator="equal">
      <formula>"jan."</formula>
    </cfRule>
  </conditionalFormatting>
  <conditionalFormatting sqref="Y15:Z15">
    <cfRule type="cellIs" dxfId="1139" priority="1124" operator="equal">
      <formula>"jan."</formula>
    </cfRule>
  </conditionalFormatting>
  <conditionalFormatting sqref="Y15:Z15">
    <cfRule type="cellIs" dxfId="1138" priority="1123" operator="equal">
      <formula>"jan."</formula>
    </cfRule>
  </conditionalFormatting>
  <conditionalFormatting sqref="Y15:Z15">
    <cfRule type="cellIs" dxfId="1137" priority="1122" operator="equal">
      <formula>"jan."</formula>
    </cfRule>
  </conditionalFormatting>
  <conditionalFormatting sqref="Y15:Z15">
    <cfRule type="cellIs" dxfId="1136" priority="1121" operator="equal">
      <formula>"jan."</formula>
    </cfRule>
  </conditionalFormatting>
  <conditionalFormatting sqref="Y15:Z15">
    <cfRule type="cellIs" dxfId="1135" priority="1120" operator="equal">
      <formula>"jan."</formula>
    </cfRule>
  </conditionalFormatting>
  <conditionalFormatting sqref="Y15:Z15">
    <cfRule type="cellIs" dxfId="1134" priority="1119" operator="equal">
      <formula>"jan."</formula>
    </cfRule>
  </conditionalFormatting>
  <conditionalFormatting sqref="Y15:Z15">
    <cfRule type="cellIs" dxfId="1133" priority="1118" operator="equal">
      <formula>"jan."</formula>
    </cfRule>
  </conditionalFormatting>
  <conditionalFormatting sqref="Y15:Z15">
    <cfRule type="cellIs" dxfId="1132" priority="1117" operator="equal">
      <formula>"jan."</formula>
    </cfRule>
  </conditionalFormatting>
  <conditionalFormatting sqref="Y15:Z15">
    <cfRule type="cellIs" dxfId="1131" priority="1116" operator="equal">
      <formula>"jan."</formula>
    </cfRule>
  </conditionalFormatting>
  <conditionalFormatting sqref="Y15:Z15">
    <cfRule type="cellIs" dxfId="1130" priority="1115" operator="equal">
      <formula>"jan."</formula>
    </cfRule>
  </conditionalFormatting>
  <conditionalFormatting sqref="Y15:Z15">
    <cfRule type="cellIs" dxfId="1129" priority="1114" operator="equal">
      <formula>"jan."</formula>
    </cfRule>
  </conditionalFormatting>
  <conditionalFormatting sqref="Y15:Z15">
    <cfRule type="cellIs" dxfId="1128" priority="1113" operator="equal">
      <formula>"jan."</formula>
    </cfRule>
  </conditionalFormatting>
  <conditionalFormatting sqref="Y15:Z15">
    <cfRule type="cellIs" dxfId="1127" priority="1112" operator="equal">
      <formula>"jan."</formula>
    </cfRule>
  </conditionalFormatting>
  <conditionalFormatting sqref="Y15:Z15">
    <cfRule type="cellIs" dxfId="1126" priority="1111" operator="equal">
      <formula>"jan."</formula>
    </cfRule>
  </conditionalFormatting>
  <conditionalFormatting sqref="Y15:Z15">
    <cfRule type="cellIs" dxfId="1125" priority="1110" operator="equal">
      <formula>"jan."</formula>
    </cfRule>
  </conditionalFormatting>
  <conditionalFormatting sqref="Y15:Z15">
    <cfRule type="cellIs" dxfId="1124" priority="1109" operator="equal">
      <formula>"jan."</formula>
    </cfRule>
  </conditionalFormatting>
  <conditionalFormatting sqref="Y15:Z15">
    <cfRule type="cellIs" dxfId="1123" priority="1108" operator="equal">
      <formula>"jan."</formula>
    </cfRule>
  </conditionalFormatting>
  <conditionalFormatting sqref="Y15:Z15">
    <cfRule type="cellIs" dxfId="1122" priority="1107" operator="equal">
      <formula>"jan."</formula>
    </cfRule>
  </conditionalFormatting>
  <conditionalFormatting sqref="Y15:Z15">
    <cfRule type="cellIs" dxfId="1121" priority="1106" operator="equal">
      <formula>"jan."</formula>
    </cfRule>
  </conditionalFormatting>
  <conditionalFormatting sqref="Y15:Z15">
    <cfRule type="cellIs" dxfId="1120" priority="1105" operator="equal">
      <formula>"jan."</formula>
    </cfRule>
  </conditionalFormatting>
  <conditionalFormatting sqref="Y15:Z15">
    <cfRule type="cellIs" dxfId="1119" priority="1104" operator="equal">
      <formula>"jan."</formula>
    </cfRule>
  </conditionalFormatting>
  <conditionalFormatting sqref="Y15:Z15">
    <cfRule type="cellIs" dxfId="1118" priority="1103" operator="equal">
      <formula>"jan."</formula>
    </cfRule>
  </conditionalFormatting>
  <conditionalFormatting sqref="Y15:Z15">
    <cfRule type="cellIs" dxfId="1117" priority="1102" operator="equal">
      <formula>"jan."</formula>
    </cfRule>
  </conditionalFormatting>
  <conditionalFormatting sqref="Y15:Z15">
    <cfRule type="cellIs" dxfId="1116" priority="1101" operator="equal">
      <formula>"jan."</formula>
    </cfRule>
  </conditionalFormatting>
  <conditionalFormatting sqref="Y15:Z15">
    <cfRule type="cellIs" dxfId="1115" priority="1100" operator="equal">
      <formula>"jan."</formula>
    </cfRule>
  </conditionalFormatting>
  <conditionalFormatting sqref="Y15:Z15">
    <cfRule type="cellIs" dxfId="1114" priority="1099" operator="equal">
      <formula>"jan."</formula>
    </cfRule>
  </conditionalFormatting>
  <conditionalFormatting sqref="Y15:Z15">
    <cfRule type="cellIs" dxfId="1113" priority="1098" operator="equal">
      <formula>"jan."</formula>
    </cfRule>
  </conditionalFormatting>
  <conditionalFormatting sqref="Y15:Z15">
    <cfRule type="cellIs" dxfId="1112" priority="1097" operator="equal">
      <formula>"jan."</formula>
    </cfRule>
  </conditionalFormatting>
  <conditionalFormatting sqref="Y15:Z15">
    <cfRule type="cellIs" dxfId="1111" priority="1096" operator="equal">
      <formula>"jan."</formula>
    </cfRule>
  </conditionalFormatting>
  <conditionalFormatting sqref="Y15:Z15">
    <cfRule type="cellIs" dxfId="1110" priority="1095" operator="equal">
      <formula>"jan."</formula>
    </cfRule>
  </conditionalFormatting>
  <conditionalFormatting sqref="Y15:Z15">
    <cfRule type="cellIs" dxfId="1109" priority="1094" operator="equal">
      <formula>"jan."</formula>
    </cfRule>
  </conditionalFormatting>
  <conditionalFormatting sqref="Y15:Z15">
    <cfRule type="cellIs" dxfId="1108" priority="1093" operator="equal">
      <formula>"jan."</formula>
    </cfRule>
  </conditionalFormatting>
  <conditionalFormatting sqref="Y15:Z15">
    <cfRule type="cellIs" dxfId="1107" priority="1092" operator="equal">
      <formula>"jan."</formula>
    </cfRule>
  </conditionalFormatting>
  <conditionalFormatting sqref="Y15:Z15">
    <cfRule type="cellIs" dxfId="1106" priority="1091" operator="equal">
      <formula>"jan."</formula>
    </cfRule>
  </conditionalFormatting>
  <conditionalFormatting sqref="Y15:Z15">
    <cfRule type="cellIs" dxfId="1105" priority="1090" operator="equal">
      <formula>"jan."</formula>
    </cfRule>
  </conditionalFormatting>
  <conditionalFormatting sqref="Y15:Z15">
    <cfRule type="cellIs" dxfId="1104" priority="1089" operator="equal">
      <formula>"jan."</formula>
    </cfRule>
  </conditionalFormatting>
  <conditionalFormatting sqref="Y15:Z15">
    <cfRule type="cellIs" dxfId="1103" priority="1088" operator="equal">
      <formula>"jan."</formula>
    </cfRule>
  </conditionalFormatting>
  <conditionalFormatting sqref="Y15:Z15">
    <cfRule type="cellIs" dxfId="1102" priority="1087" operator="equal">
      <formula>"jan."</formula>
    </cfRule>
  </conditionalFormatting>
  <conditionalFormatting sqref="Y15:Z15">
    <cfRule type="cellIs" dxfId="1101" priority="1086" operator="equal">
      <formula>"jan."</formula>
    </cfRule>
  </conditionalFormatting>
  <conditionalFormatting sqref="Y15:Z15">
    <cfRule type="cellIs" dxfId="1100" priority="1084" operator="equal">
      <formula>"jan."</formula>
    </cfRule>
  </conditionalFormatting>
  <conditionalFormatting sqref="Y15:Z15">
    <cfRule type="cellIs" dxfId="1099" priority="1083" operator="equal">
      <formula>"jan."</formula>
    </cfRule>
  </conditionalFormatting>
  <conditionalFormatting sqref="Y15:Z15">
    <cfRule type="cellIs" dxfId="1098" priority="1082" operator="equal">
      <formula>"jan."</formula>
    </cfRule>
  </conditionalFormatting>
  <conditionalFormatting sqref="Y15:Z15">
    <cfRule type="cellIs" dxfId="1097" priority="1081" operator="equal">
      <formula>"jan."</formula>
    </cfRule>
  </conditionalFormatting>
  <conditionalFormatting sqref="Y15:Z15">
    <cfRule type="cellIs" dxfId="1096" priority="1080" operator="equal">
      <formula>"jan."</formula>
    </cfRule>
  </conditionalFormatting>
  <conditionalFormatting sqref="Y15:Z15">
    <cfRule type="cellIs" dxfId="1095" priority="1079" operator="equal">
      <formula>"jan."</formula>
    </cfRule>
  </conditionalFormatting>
  <conditionalFormatting sqref="Y15:Z15">
    <cfRule type="cellIs" dxfId="1094" priority="1078" operator="equal">
      <formula>"jan."</formula>
    </cfRule>
  </conditionalFormatting>
  <conditionalFormatting sqref="Y15:Z15">
    <cfRule type="cellIs" dxfId="1093" priority="1077" operator="equal">
      <formula>"jan."</formula>
    </cfRule>
  </conditionalFormatting>
  <conditionalFormatting sqref="Y15:Z15">
    <cfRule type="cellIs" dxfId="1092" priority="1076" operator="equal">
      <formula>"jan."</formula>
    </cfRule>
  </conditionalFormatting>
  <conditionalFormatting sqref="Y15:Z15">
    <cfRule type="cellIs" dxfId="1091" priority="1075" operator="equal">
      <formula>"jan."</formula>
    </cfRule>
  </conditionalFormatting>
  <conditionalFormatting sqref="Y15:Z15">
    <cfRule type="cellIs" dxfId="1090" priority="1074" operator="equal">
      <formula>"jan."</formula>
    </cfRule>
  </conditionalFormatting>
  <conditionalFormatting sqref="Y15:Z15">
    <cfRule type="cellIs" dxfId="1089" priority="1073" operator="equal">
      <formula>"jan."</formula>
    </cfRule>
  </conditionalFormatting>
  <conditionalFormatting sqref="Y15:Z15">
    <cfRule type="cellIs" dxfId="1088" priority="1072" operator="equal">
      <formula>"jan."</formula>
    </cfRule>
  </conditionalFormatting>
  <conditionalFormatting sqref="Y15:Z15">
    <cfRule type="cellIs" dxfId="1087" priority="1071" operator="equal">
      <formula>"jan."</formula>
    </cfRule>
  </conditionalFormatting>
  <conditionalFormatting sqref="Y15:Z15">
    <cfRule type="cellIs" dxfId="1086" priority="1070" operator="equal">
      <formula>"jan."</formula>
    </cfRule>
  </conditionalFormatting>
  <conditionalFormatting sqref="Y15:Z15">
    <cfRule type="cellIs" dxfId="1085" priority="1069" operator="equal">
      <formula>"jan."</formula>
    </cfRule>
  </conditionalFormatting>
  <conditionalFormatting sqref="Y15:Z15">
    <cfRule type="cellIs" dxfId="1084" priority="1068" operator="equal">
      <formula>"jan."</formula>
    </cfRule>
  </conditionalFormatting>
  <conditionalFormatting sqref="Y15:Z15">
    <cfRule type="cellIs" dxfId="1083" priority="1067" operator="equal">
      <formula>"jan."</formula>
    </cfRule>
  </conditionalFormatting>
  <conditionalFormatting sqref="Y15:Z15">
    <cfRule type="cellIs" dxfId="1082" priority="1066" operator="equal">
      <formula>"jan."</formula>
    </cfRule>
  </conditionalFormatting>
  <conditionalFormatting sqref="Y15:Z15">
    <cfRule type="cellIs" dxfId="1081" priority="1065" operator="equal">
      <formula>"jan."</formula>
    </cfRule>
  </conditionalFormatting>
  <conditionalFormatting sqref="Y15:Z15">
    <cfRule type="cellIs" dxfId="1080" priority="1064" operator="equal">
      <formula>"jan."</formula>
    </cfRule>
  </conditionalFormatting>
  <conditionalFormatting sqref="Y15:Z15">
    <cfRule type="cellIs" dxfId="1079" priority="1063" operator="equal">
      <formula>"jan."</formula>
    </cfRule>
  </conditionalFormatting>
  <conditionalFormatting sqref="Y15:Z15">
    <cfRule type="cellIs" dxfId="1078" priority="1062" operator="equal">
      <formula>"jan."</formula>
    </cfRule>
  </conditionalFormatting>
  <conditionalFormatting sqref="Y15:Z15">
    <cfRule type="cellIs" dxfId="1077" priority="1061" operator="equal">
      <formula>"jan."</formula>
    </cfRule>
  </conditionalFormatting>
  <conditionalFormatting sqref="Y15:Z15">
    <cfRule type="cellIs" dxfId="1076" priority="1060" operator="equal">
      <formula>"jan."</formula>
    </cfRule>
  </conditionalFormatting>
  <conditionalFormatting sqref="Y15:Z15">
    <cfRule type="cellIs" dxfId="1075" priority="1059" operator="equal">
      <formula>"jan."</formula>
    </cfRule>
  </conditionalFormatting>
  <conditionalFormatting sqref="Y15:Z15">
    <cfRule type="cellIs" dxfId="1074" priority="1058" operator="equal">
      <formula>"jan."</formula>
    </cfRule>
  </conditionalFormatting>
  <conditionalFormatting sqref="Y15:Z15">
    <cfRule type="cellIs" dxfId="1073" priority="1057" operator="equal">
      <formula>"jan."</formula>
    </cfRule>
  </conditionalFormatting>
  <conditionalFormatting sqref="Y15:Z15">
    <cfRule type="cellIs" dxfId="1072" priority="1056" operator="equal">
      <formula>"jan."</formula>
    </cfRule>
  </conditionalFormatting>
  <conditionalFormatting sqref="Y15:Z15">
    <cfRule type="cellIs" dxfId="1071" priority="1055" operator="equal">
      <formula>"jan."</formula>
    </cfRule>
  </conditionalFormatting>
  <conditionalFormatting sqref="Y15:Z15">
    <cfRule type="cellIs" dxfId="1070" priority="1054" operator="equal">
      <formula>"jan."</formula>
    </cfRule>
  </conditionalFormatting>
  <conditionalFormatting sqref="Y15:Z15">
    <cfRule type="cellIs" dxfId="1069" priority="1053" operator="equal">
      <formula>"jan."</formula>
    </cfRule>
  </conditionalFormatting>
  <conditionalFormatting sqref="Y15:Z15">
    <cfRule type="cellIs" dxfId="1068" priority="1052" operator="equal">
      <formula>"jan."</formula>
    </cfRule>
  </conditionalFormatting>
  <conditionalFormatting sqref="Y15:Z15">
    <cfRule type="cellIs" dxfId="1067" priority="1051" operator="equal">
      <formula>"jan."</formula>
    </cfRule>
  </conditionalFormatting>
  <conditionalFormatting sqref="Y15:Z15">
    <cfRule type="cellIs" dxfId="1066" priority="1050" operator="equal">
      <formula>"jan."</formula>
    </cfRule>
  </conditionalFormatting>
  <conditionalFormatting sqref="Y15:Z15">
    <cfRule type="cellIs" dxfId="1065" priority="1049" operator="equal">
      <formula>"jan."</formula>
    </cfRule>
  </conditionalFormatting>
  <conditionalFormatting sqref="Y15:Z15">
    <cfRule type="cellIs" dxfId="1064" priority="1048" operator="equal">
      <formula>"jan."</formula>
    </cfRule>
  </conditionalFormatting>
  <conditionalFormatting sqref="Y15:Z15">
    <cfRule type="cellIs" dxfId="1063" priority="1047" operator="equal">
      <formula>"jan."</formula>
    </cfRule>
  </conditionalFormatting>
  <conditionalFormatting sqref="Y15:Z15">
    <cfRule type="cellIs" dxfId="1062" priority="1046" operator="equal">
      <formula>"jan."</formula>
    </cfRule>
  </conditionalFormatting>
  <conditionalFormatting sqref="Y15:Z15">
    <cfRule type="cellIs" dxfId="1061" priority="1045" operator="equal">
      <formula>"jan."</formula>
    </cfRule>
  </conditionalFormatting>
  <conditionalFormatting sqref="Y15:Z15">
    <cfRule type="cellIs" dxfId="1060" priority="1044" operator="equal">
      <formula>"jan."</formula>
    </cfRule>
  </conditionalFormatting>
  <conditionalFormatting sqref="Y15:Z15">
    <cfRule type="cellIs" dxfId="1059" priority="1043" operator="equal">
      <formula>"jan."</formula>
    </cfRule>
  </conditionalFormatting>
  <conditionalFormatting sqref="Y15:Z15">
    <cfRule type="cellIs" dxfId="1058" priority="1042" operator="equal">
      <formula>"jan."</formula>
    </cfRule>
  </conditionalFormatting>
  <conditionalFormatting sqref="Y15:Z15">
    <cfRule type="cellIs" dxfId="1057" priority="1041" operator="equal">
      <formula>"jan."</formula>
    </cfRule>
  </conditionalFormatting>
  <conditionalFormatting sqref="Y15:Z15">
    <cfRule type="cellIs" dxfId="1056" priority="1040" operator="equal">
      <formula>"jan."</formula>
    </cfRule>
  </conditionalFormatting>
  <conditionalFormatting sqref="Y15:Z15">
    <cfRule type="cellIs" dxfId="1055" priority="1039" operator="equal">
      <formula>"jan."</formula>
    </cfRule>
  </conditionalFormatting>
  <conditionalFormatting sqref="Y15:Z15">
    <cfRule type="cellIs" dxfId="1054" priority="1038" operator="equal">
      <formula>"jan."</formula>
    </cfRule>
  </conditionalFormatting>
  <conditionalFormatting sqref="Y15:Z15">
    <cfRule type="cellIs" dxfId="1053" priority="1037" operator="equal">
      <formula>"jan."</formula>
    </cfRule>
  </conditionalFormatting>
  <conditionalFormatting sqref="Y15:Z15">
    <cfRule type="cellIs" dxfId="1052" priority="1036" operator="equal">
      <formula>"jan."</formula>
    </cfRule>
  </conditionalFormatting>
  <conditionalFormatting sqref="Y15:Z15">
    <cfRule type="cellIs" dxfId="1051" priority="1035" operator="equal">
      <formula>"jan."</formula>
    </cfRule>
  </conditionalFormatting>
  <conditionalFormatting sqref="Y15:Z15">
    <cfRule type="cellIs" dxfId="1050" priority="1034" operator="equal">
      <formula>"jan."</formula>
    </cfRule>
  </conditionalFormatting>
  <conditionalFormatting sqref="Y15:Z15">
    <cfRule type="cellIs" dxfId="1049" priority="1033" operator="equal">
      <formula>"jan."</formula>
    </cfRule>
  </conditionalFormatting>
  <conditionalFormatting sqref="Y15:Z15">
    <cfRule type="cellIs" dxfId="1048" priority="1032" operator="equal">
      <formula>"jan."</formula>
    </cfRule>
  </conditionalFormatting>
  <conditionalFormatting sqref="Y15:Z15">
    <cfRule type="cellIs" dxfId="1047" priority="1031" operator="equal">
      <formula>"jan."</formula>
    </cfRule>
  </conditionalFormatting>
  <conditionalFormatting sqref="Y15:Z15">
    <cfRule type="cellIs" dxfId="1046" priority="1030" operator="equal">
      <formula>"jan."</formula>
    </cfRule>
  </conditionalFormatting>
  <conditionalFormatting sqref="Y15:Z15">
    <cfRule type="cellIs" dxfId="1045" priority="1029" operator="equal">
      <formula>"jan."</formula>
    </cfRule>
  </conditionalFormatting>
  <conditionalFormatting sqref="Y15:Z15">
    <cfRule type="cellIs" dxfId="1044" priority="1028" operator="equal">
      <formula>"jan."</formula>
    </cfRule>
  </conditionalFormatting>
  <conditionalFormatting sqref="Y15:Z15">
    <cfRule type="cellIs" dxfId="1043" priority="1027" operator="equal">
      <formula>"jan."</formula>
    </cfRule>
  </conditionalFormatting>
  <conditionalFormatting sqref="Y15:Z15">
    <cfRule type="cellIs" dxfId="1042" priority="1026" operator="equal">
      <formula>"jan."</formula>
    </cfRule>
  </conditionalFormatting>
  <conditionalFormatting sqref="Y15:Z15">
    <cfRule type="cellIs" dxfId="1041" priority="1025" operator="equal">
      <formula>"jan."</formula>
    </cfRule>
  </conditionalFormatting>
  <conditionalFormatting sqref="Y15:Z15">
    <cfRule type="cellIs" dxfId="1040" priority="1024" operator="equal">
      <formula>"jan."</formula>
    </cfRule>
  </conditionalFormatting>
  <conditionalFormatting sqref="Y15:Z15">
    <cfRule type="cellIs" dxfId="1039" priority="1023" operator="equal">
      <formula>"jan."</formula>
    </cfRule>
  </conditionalFormatting>
  <conditionalFormatting sqref="Y15:Z15">
    <cfRule type="cellIs" dxfId="1038" priority="1022" operator="equal">
      <formula>"jan."</formula>
    </cfRule>
  </conditionalFormatting>
  <conditionalFormatting sqref="Y15:Z15">
    <cfRule type="cellIs" dxfId="1037" priority="1021" operator="equal">
      <formula>"jan."</formula>
    </cfRule>
  </conditionalFormatting>
  <conditionalFormatting sqref="Y15:Z15">
    <cfRule type="cellIs" dxfId="1036" priority="1020" operator="equal">
      <formula>"jan."</formula>
    </cfRule>
  </conditionalFormatting>
  <conditionalFormatting sqref="Y15:Z15">
    <cfRule type="cellIs" dxfId="1035" priority="1019" operator="equal">
      <formula>"jan."</formula>
    </cfRule>
  </conditionalFormatting>
  <conditionalFormatting sqref="Y15:Z15">
    <cfRule type="cellIs" dxfId="1034" priority="1018" operator="equal">
      <formula>"jan."</formula>
    </cfRule>
  </conditionalFormatting>
  <conditionalFormatting sqref="Y15:Z15">
    <cfRule type="cellIs" dxfId="1033" priority="1017" operator="equal">
      <formula>"jan."</formula>
    </cfRule>
  </conditionalFormatting>
  <conditionalFormatting sqref="Y15:Z15">
    <cfRule type="cellIs" dxfId="1032" priority="1016" operator="equal">
      <formula>"jan."</formula>
    </cfRule>
  </conditionalFormatting>
  <conditionalFormatting sqref="Y15:Z15">
    <cfRule type="cellIs" dxfId="1031" priority="1015" operator="equal">
      <formula>"jan."</formula>
    </cfRule>
  </conditionalFormatting>
  <conditionalFormatting sqref="Y15:Z15">
    <cfRule type="cellIs" dxfId="1030" priority="1014" operator="equal">
      <formula>"jan."</formula>
    </cfRule>
  </conditionalFormatting>
  <conditionalFormatting sqref="Y15:Z15">
    <cfRule type="cellIs" dxfId="1029" priority="1013" operator="equal">
      <formula>"jan."</formula>
    </cfRule>
  </conditionalFormatting>
  <conditionalFormatting sqref="Y15:Z15">
    <cfRule type="cellIs" dxfId="1028" priority="1012" operator="equal">
      <formula>"jan."</formula>
    </cfRule>
  </conditionalFormatting>
  <conditionalFormatting sqref="Y15:Z15">
    <cfRule type="cellIs" dxfId="1027" priority="1011" operator="equal">
      <formula>"jan."</formula>
    </cfRule>
  </conditionalFormatting>
  <conditionalFormatting sqref="Y15:Z15">
    <cfRule type="cellIs" dxfId="1026" priority="1010" operator="equal">
      <formula>"jan."</formula>
    </cfRule>
  </conditionalFormatting>
  <conditionalFormatting sqref="Y15:Z15">
    <cfRule type="cellIs" dxfId="1025" priority="1009" operator="equal">
      <formula>"jan."</formula>
    </cfRule>
  </conditionalFormatting>
  <conditionalFormatting sqref="Y15:Z15">
    <cfRule type="cellIs" dxfId="1024" priority="1008" operator="equal">
      <formula>"jan."</formula>
    </cfRule>
  </conditionalFormatting>
  <conditionalFormatting sqref="Y15:Z15">
    <cfRule type="cellIs" dxfId="1023" priority="1007" operator="equal">
      <formula>"jan."</formula>
    </cfRule>
  </conditionalFormatting>
  <conditionalFormatting sqref="Y15:Z15">
    <cfRule type="cellIs" dxfId="1022" priority="1006" operator="equal">
      <formula>"jan."</formula>
    </cfRule>
  </conditionalFormatting>
  <conditionalFormatting sqref="Y15:Z15">
    <cfRule type="cellIs" dxfId="1021" priority="1005" operator="equal">
      <formula>"jan."</formula>
    </cfRule>
  </conditionalFormatting>
  <conditionalFormatting sqref="Y15:Z15">
    <cfRule type="cellIs" dxfId="1020" priority="1004" operator="equal">
      <formula>"jan."</formula>
    </cfRule>
  </conditionalFormatting>
  <conditionalFormatting sqref="Y15:Z15">
    <cfRule type="cellIs" dxfId="1019" priority="1003" operator="equal">
      <formula>"jan."</formula>
    </cfRule>
  </conditionalFormatting>
  <conditionalFormatting sqref="Y15:Z15">
    <cfRule type="cellIs" dxfId="1018" priority="1002" operator="equal">
      <formula>"jan."</formula>
    </cfRule>
  </conditionalFormatting>
  <conditionalFormatting sqref="Y15:Z15">
    <cfRule type="cellIs" dxfId="1017" priority="1001" operator="equal">
      <formula>"jan."</formula>
    </cfRule>
  </conditionalFormatting>
  <conditionalFormatting sqref="Y15:Z15">
    <cfRule type="cellIs" dxfId="1016" priority="1000" operator="equal">
      <formula>"jan."</formula>
    </cfRule>
  </conditionalFormatting>
  <conditionalFormatting sqref="Y15:Z15">
    <cfRule type="cellIs" dxfId="1015" priority="999" operator="equal">
      <formula>"jan."</formula>
    </cfRule>
  </conditionalFormatting>
  <conditionalFormatting sqref="Y15:Z15">
    <cfRule type="cellIs" dxfId="1014" priority="998" operator="equal">
      <formula>"jan."</formula>
    </cfRule>
  </conditionalFormatting>
  <conditionalFormatting sqref="Y15:Z15">
    <cfRule type="cellIs" dxfId="1013" priority="997" operator="equal">
      <formula>"jan."</formula>
    </cfRule>
  </conditionalFormatting>
  <conditionalFormatting sqref="Y15:Z15">
    <cfRule type="cellIs" dxfId="1012" priority="996" operator="equal">
      <formula>"jan."</formula>
    </cfRule>
  </conditionalFormatting>
  <conditionalFormatting sqref="Y15:Z15">
    <cfRule type="cellIs" dxfId="1011" priority="995" operator="equal">
      <formula>"jan."</formula>
    </cfRule>
  </conditionalFormatting>
  <conditionalFormatting sqref="Y15:Z15">
    <cfRule type="cellIs" dxfId="1010" priority="994" operator="equal">
      <formula>"jan."</formula>
    </cfRule>
  </conditionalFormatting>
  <conditionalFormatting sqref="Y15:Z15">
    <cfRule type="cellIs" dxfId="1009" priority="993" operator="equal">
      <formula>"jan."</formula>
    </cfRule>
  </conditionalFormatting>
  <conditionalFormatting sqref="Y15:Z15">
    <cfRule type="cellIs" dxfId="1008" priority="992" operator="equal">
      <formula>"jan."</formula>
    </cfRule>
  </conditionalFormatting>
  <conditionalFormatting sqref="Y15:Z15">
    <cfRule type="cellIs" dxfId="1007" priority="991" operator="equal">
      <formula>"jan."</formula>
    </cfRule>
  </conditionalFormatting>
  <conditionalFormatting sqref="Y15:Z15">
    <cfRule type="cellIs" dxfId="1006" priority="990" operator="equal">
      <formula>"jan."</formula>
    </cfRule>
  </conditionalFormatting>
  <conditionalFormatting sqref="Y15:Z15">
    <cfRule type="cellIs" dxfId="1005" priority="989" operator="equal">
      <formula>"jan."</formula>
    </cfRule>
  </conditionalFormatting>
  <conditionalFormatting sqref="Y15:Z15">
    <cfRule type="cellIs" dxfId="1004" priority="988" operator="equal">
      <formula>"jan."</formula>
    </cfRule>
  </conditionalFormatting>
  <conditionalFormatting sqref="Y15:Z15">
    <cfRule type="cellIs" dxfId="1003" priority="987" operator="equal">
      <formula>"jan."</formula>
    </cfRule>
  </conditionalFormatting>
  <conditionalFormatting sqref="Y15:Z15">
    <cfRule type="cellIs" dxfId="1002" priority="986" operator="equal">
      <formula>"jan."</formula>
    </cfRule>
  </conditionalFormatting>
  <conditionalFormatting sqref="Y15:Z15">
    <cfRule type="cellIs" dxfId="1001" priority="985" operator="equal">
      <formula>"jan."</formula>
    </cfRule>
  </conditionalFormatting>
  <conditionalFormatting sqref="Y15:Z15">
    <cfRule type="cellIs" dxfId="1000" priority="984" operator="equal">
      <formula>"jan."</formula>
    </cfRule>
  </conditionalFormatting>
  <conditionalFormatting sqref="Y15:Z15">
    <cfRule type="cellIs" dxfId="999" priority="983" operator="equal">
      <formula>"jan."</formula>
    </cfRule>
  </conditionalFormatting>
  <conditionalFormatting sqref="Y15:Z15">
    <cfRule type="cellIs" dxfId="998" priority="982" operator="equal">
      <formula>"jan."</formula>
    </cfRule>
  </conditionalFormatting>
  <conditionalFormatting sqref="Y15:Z15">
    <cfRule type="cellIs" dxfId="997" priority="981" operator="equal">
      <formula>"jan."</formula>
    </cfRule>
  </conditionalFormatting>
  <conditionalFormatting sqref="Y15:Z15">
    <cfRule type="cellIs" dxfId="996" priority="980" operator="equal">
      <formula>"jan."</formula>
    </cfRule>
  </conditionalFormatting>
  <conditionalFormatting sqref="Y15:Z15">
    <cfRule type="cellIs" dxfId="995" priority="979" operator="equal">
      <formula>"jan."</formula>
    </cfRule>
  </conditionalFormatting>
  <conditionalFormatting sqref="Y15:Z15">
    <cfRule type="cellIs" dxfId="994" priority="978" operator="equal">
      <formula>"jan."</formula>
    </cfRule>
  </conditionalFormatting>
  <conditionalFormatting sqref="Y15:Z15">
    <cfRule type="cellIs" dxfId="993" priority="977" operator="equal">
      <formula>"jan."</formula>
    </cfRule>
  </conditionalFormatting>
  <conditionalFormatting sqref="Y15:Z15">
    <cfRule type="cellIs" dxfId="992" priority="976" operator="equal">
      <formula>"jan."</formula>
    </cfRule>
  </conditionalFormatting>
  <conditionalFormatting sqref="Y15:Z15">
    <cfRule type="cellIs" dxfId="991" priority="975" operator="equal">
      <formula>"jan."</formula>
    </cfRule>
  </conditionalFormatting>
  <conditionalFormatting sqref="Y15:Z15">
    <cfRule type="cellIs" dxfId="990" priority="974" operator="equal">
      <formula>"jan."</formula>
    </cfRule>
  </conditionalFormatting>
  <conditionalFormatting sqref="Y15:Z15">
    <cfRule type="cellIs" dxfId="989" priority="973" operator="equal">
      <formula>"jan."</formula>
    </cfRule>
  </conditionalFormatting>
  <conditionalFormatting sqref="Y15:Z15">
    <cfRule type="cellIs" dxfId="988" priority="972" operator="equal">
      <formula>"jan."</formula>
    </cfRule>
  </conditionalFormatting>
  <conditionalFormatting sqref="Y15:Z15">
    <cfRule type="cellIs" dxfId="987" priority="971" operator="equal">
      <formula>"jan."</formula>
    </cfRule>
  </conditionalFormatting>
  <conditionalFormatting sqref="Y15:Z15">
    <cfRule type="cellIs" dxfId="986" priority="970" operator="equal">
      <formula>"jan."</formula>
    </cfRule>
  </conditionalFormatting>
  <conditionalFormatting sqref="Y15:Z15">
    <cfRule type="cellIs" dxfId="985" priority="969" operator="equal">
      <formula>"jan."</formula>
    </cfRule>
  </conditionalFormatting>
  <conditionalFormatting sqref="Y15:Z15">
    <cfRule type="cellIs" dxfId="984" priority="968" operator="equal">
      <formula>"jan."</formula>
    </cfRule>
  </conditionalFormatting>
  <conditionalFormatting sqref="Y15:Z15">
    <cfRule type="cellIs" dxfId="983" priority="967" operator="equal">
      <formula>"jan."</formula>
    </cfRule>
  </conditionalFormatting>
  <conditionalFormatting sqref="Y15:Z15">
    <cfRule type="cellIs" dxfId="982" priority="966" operator="equal">
      <formula>"jan."</formula>
    </cfRule>
  </conditionalFormatting>
  <conditionalFormatting sqref="Y15:Z15">
    <cfRule type="cellIs" dxfId="981" priority="965" operator="equal">
      <formula>"jan."</formula>
    </cfRule>
  </conditionalFormatting>
  <conditionalFormatting sqref="Y15:Z15">
    <cfRule type="cellIs" dxfId="980" priority="964" operator="equal">
      <formula>"jan."</formula>
    </cfRule>
  </conditionalFormatting>
  <conditionalFormatting sqref="Y15:Z15">
    <cfRule type="cellIs" dxfId="979" priority="963" operator="equal">
      <formula>"jan."</formula>
    </cfRule>
  </conditionalFormatting>
  <conditionalFormatting sqref="Y15:Z15">
    <cfRule type="cellIs" dxfId="978" priority="962" operator="equal">
      <formula>"jan."</formula>
    </cfRule>
  </conditionalFormatting>
  <conditionalFormatting sqref="Y15:Z15">
    <cfRule type="cellIs" dxfId="977" priority="961" operator="equal">
      <formula>"jan."</formula>
    </cfRule>
  </conditionalFormatting>
  <conditionalFormatting sqref="Y15:Z15">
    <cfRule type="cellIs" dxfId="976" priority="960" operator="equal">
      <formula>"jan."</formula>
    </cfRule>
  </conditionalFormatting>
  <conditionalFormatting sqref="Y15:Z15">
    <cfRule type="cellIs" dxfId="975" priority="959" operator="equal">
      <formula>"jan."</formula>
    </cfRule>
  </conditionalFormatting>
  <conditionalFormatting sqref="Y15:Z15">
    <cfRule type="cellIs" dxfId="974" priority="958" operator="equal">
      <formula>"jan."</formula>
    </cfRule>
  </conditionalFormatting>
  <conditionalFormatting sqref="Y15:Z15">
    <cfRule type="cellIs" dxfId="973" priority="957" operator="equal">
      <formula>"jan."</formula>
    </cfRule>
  </conditionalFormatting>
  <conditionalFormatting sqref="Y15:Z15">
    <cfRule type="cellIs" dxfId="972" priority="956" operator="equal">
      <formula>"jan."</formula>
    </cfRule>
  </conditionalFormatting>
  <conditionalFormatting sqref="Y15:Z15">
    <cfRule type="cellIs" dxfId="971" priority="955" operator="equal">
      <formula>"jan."</formula>
    </cfRule>
  </conditionalFormatting>
  <conditionalFormatting sqref="Y15:Z15">
    <cfRule type="cellIs" dxfId="970" priority="954" operator="equal">
      <formula>"jan."</formula>
    </cfRule>
  </conditionalFormatting>
  <conditionalFormatting sqref="Y15:Z15">
    <cfRule type="cellIs" dxfId="969" priority="953" operator="equal">
      <formula>"jan."</formula>
    </cfRule>
  </conditionalFormatting>
  <conditionalFormatting sqref="Y15:Z15">
    <cfRule type="cellIs" dxfId="968" priority="952" operator="equal">
      <formula>"jan."</formula>
    </cfRule>
  </conditionalFormatting>
  <conditionalFormatting sqref="Y15:Z15">
    <cfRule type="cellIs" dxfId="967" priority="951" operator="equal">
      <formula>"jan."</formula>
    </cfRule>
  </conditionalFormatting>
  <conditionalFormatting sqref="Y15:Z15">
    <cfRule type="cellIs" dxfId="966" priority="950" operator="equal">
      <formula>"jan."</formula>
    </cfRule>
  </conditionalFormatting>
  <conditionalFormatting sqref="Y15:Z15">
    <cfRule type="cellIs" dxfId="965" priority="949" operator="equal">
      <formula>"jan."</formula>
    </cfRule>
  </conditionalFormatting>
  <conditionalFormatting sqref="Y15:Z15">
    <cfRule type="cellIs" dxfId="964" priority="948" operator="equal">
      <formula>"jan."</formula>
    </cfRule>
  </conditionalFormatting>
  <conditionalFormatting sqref="Y15:Z15">
    <cfRule type="cellIs" dxfId="963" priority="947" operator="equal">
      <formula>"jan."</formula>
    </cfRule>
  </conditionalFormatting>
  <conditionalFormatting sqref="Y15:Z15">
    <cfRule type="cellIs" dxfId="962" priority="946" operator="equal">
      <formula>"jan."</formula>
    </cfRule>
  </conditionalFormatting>
  <conditionalFormatting sqref="Y15:Z15">
    <cfRule type="cellIs" dxfId="961" priority="945" operator="equal">
      <formula>"jan."</formula>
    </cfRule>
  </conditionalFormatting>
  <conditionalFormatting sqref="Y15:Z15">
    <cfRule type="cellIs" dxfId="960" priority="944" operator="equal">
      <formula>"jan."</formula>
    </cfRule>
  </conditionalFormatting>
  <conditionalFormatting sqref="Y15:Z15">
    <cfRule type="cellIs" dxfId="959" priority="943" operator="equal">
      <formula>"jan."</formula>
    </cfRule>
  </conditionalFormatting>
  <conditionalFormatting sqref="Y15:Z15">
    <cfRule type="cellIs" dxfId="958" priority="942" operator="equal">
      <formula>"jan."</formula>
    </cfRule>
  </conditionalFormatting>
  <conditionalFormatting sqref="Y15:Z15">
    <cfRule type="cellIs" dxfId="957" priority="941" operator="equal">
      <formula>"jan."</formula>
    </cfRule>
  </conditionalFormatting>
  <conditionalFormatting sqref="Y15:Z15">
    <cfRule type="cellIs" dxfId="956" priority="940" operator="equal">
      <formula>"jan."</formula>
    </cfRule>
  </conditionalFormatting>
  <conditionalFormatting sqref="Y15:Z15">
    <cfRule type="cellIs" dxfId="955" priority="939" operator="equal">
      <formula>"jan."</formula>
    </cfRule>
  </conditionalFormatting>
  <conditionalFormatting sqref="Y15:Z15">
    <cfRule type="cellIs" dxfId="954" priority="938" operator="equal">
      <formula>"jan."</formula>
    </cfRule>
  </conditionalFormatting>
  <conditionalFormatting sqref="Y15:Z15">
    <cfRule type="cellIs" dxfId="953" priority="937" operator="equal">
      <formula>"jan."</formula>
    </cfRule>
  </conditionalFormatting>
  <conditionalFormatting sqref="Y15:Z15">
    <cfRule type="cellIs" dxfId="952" priority="936" operator="equal">
      <formula>"jan."</formula>
    </cfRule>
  </conditionalFormatting>
  <conditionalFormatting sqref="Y15:Z15">
    <cfRule type="cellIs" dxfId="951" priority="935" operator="equal">
      <formula>"jan."</formula>
    </cfRule>
  </conditionalFormatting>
  <conditionalFormatting sqref="Y15:Z15">
    <cfRule type="cellIs" dxfId="950" priority="934" operator="equal">
      <formula>"jan."</formula>
    </cfRule>
  </conditionalFormatting>
  <conditionalFormatting sqref="Y15:Z15">
    <cfRule type="cellIs" dxfId="949" priority="933" operator="equal">
      <formula>"jan."</formula>
    </cfRule>
  </conditionalFormatting>
  <conditionalFormatting sqref="Y15:Z15">
    <cfRule type="cellIs" dxfId="948" priority="932" operator="equal">
      <formula>"jan."</formula>
    </cfRule>
  </conditionalFormatting>
  <conditionalFormatting sqref="Y15:Z15">
    <cfRule type="cellIs" dxfId="947" priority="931" operator="equal">
      <formula>"jan."</formula>
    </cfRule>
  </conditionalFormatting>
  <conditionalFormatting sqref="Y15:Z15">
    <cfRule type="cellIs" dxfId="946" priority="930" operator="equal">
      <formula>"jan."</formula>
    </cfRule>
  </conditionalFormatting>
  <conditionalFormatting sqref="Y15:Z15">
    <cfRule type="cellIs" dxfId="945" priority="929" operator="equal">
      <formula>"jan."</formula>
    </cfRule>
  </conditionalFormatting>
  <conditionalFormatting sqref="Y15:Z15">
    <cfRule type="cellIs" dxfId="944" priority="928" operator="equal">
      <formula>"jan."</formula>
    </cfRule>
  </conditionalFormatting>
  <conditionalFormatting sqref="Y15:Z15">
    <cfRule type="cellIs" dxfId="943" priority="927" operator="equal">
      <formula>"jan."</formula>
    </cfRule>
  </conditionalFormatting>
  <conditionalFormatting sqref="Y15:Z15">
    <cfRule type="cellIs" dxfId="942" priority="926" operator="equal">
      <formula>"jan."</formula>
    </cfRule>
  </conditionalFormatting>
  <conditionalFormatting sqref="Y15:Z15">
    <cfRule type="cellIs" dxfId="941" priority="925" operator="equal">
      <formula>"jan."</formula>
    </cfRule>
  </conditionalFormatting>
  <conditionalFormatting sqref="Y15:Z15">
    <cfRule type="cellIs" dxfId="940" priority="924" operator="equal">
      <formula>"jan."</formula>
    </cfRule>
  </conditionalFormatting>
  <conditionalFormatting sqref="Y15:Z15">
    <cfRule type="cellIs" dxfId="939" priority="923" operator="equal">
      <formula>"jan."</formula>
    </cfRule>
  </conditionalFormatting>
  <conditionalFormatting sqref="Y15:Z15">
    <cfRule type="cellIs" dxfId="938" priority="922" operator="equal">
      <formula>"jan."</formula>
    </cfRule>
  </conditionalFormatting>
  <conditionalFormatting sqref="Y15:Z15">
    <cfRule type="cellIs" dxfId="937" priority="921" operator="equal">
      <formula>"jan."</formula>
    </cfRule>
  </conditionalFormatting>
  <conditionalFormatting sqref="Y15:Z15">
    <cfRule type="cellIs" dxfId="936" priority="920" operator="equal">
      <formula>"jan."</formula>
    </cfRule>
  </conditionalFormatting>
  <conditionalFormatting sqref="Y15:Z15">
    <cfRule type="cellIs" dxfId="935" priority="919" operator="equal">
      <formula>"jan."</formula>
    </cfRule>
  </conditionalFormatting>
  <conditionalFormatting sqref="Y15:Z15">
    <cfRule type="cellIs" dxfId="934" priority="918" operator="equal">
      <formula>"jan."</formula>
    </cfRule>
  </conditionalFormatting>
  <conditionalFormatting sqref="Y15:Z15">
    <cfRule type="cellIs" dxfId="933" priority="917" operator="equal">
      <formula>"jan."</formula>
    </cfRule>
  </conditionalFormatting>
  <conditionalFormatting sqref="Y15:Z15">
    <cfRule type="cellIs" dxfId="932" priority="916" operator="equal">
      <formula>"jan."</formula>
    </cfRule>
  </conditionalFormatting>
  <conditionalFormatting sqref="Y15:Z15">
    <cfRule type="cellIs" dxfId="931" priority="915" operator="equal">
      <formula>"jan."</formula>
    </cfRule>
  </conditionalFormatting>
  <conditionalFormatting sqref="Y15:Z15">
    <cfRule type="cellIs" dxfId="930" priority="914" operator="equal">
      <formula>"jan."</formula>
    </cfRule>
  </conditionalFormatting>
  <conditionalFormatting sqref="Y15:Z15">
    <cfRule type="cellIs" dxfId="929" priority="913" operator="equal">
      <formula>"jan."</formula>
    </cfRule>
  </conditionalFormatting>
  <conditionalFormatting sqref="Y15:Z15">
    <cfRule type="cellIs" dxfId="928" priority="912" operator="equal">
      <formula>"jan."</formula>
    </cfRule>
  </conditionalFormatting>
  <conditionalFormatting sqref="Y15:Z15">
    <cfRule type="cellIs" dxfId="927" priority="911" operator="equal">
      <formula>"jan."</formula>
    </cfRule>
  </conditionalFormatting>
  <conditionalFormatting sqref="Y15:Z15">
    <cfRule type="cellIs" dxfId="926" priority="910" operator="equal">
      <formula>"jan."</formula>
    </cfRule>
  </conditionalFormatting>
  <conditionalFormatting sqref="Y15:Z15">
    <cfRule type="cellIs" dxfId="925" priority="909" operator="equal">
      <formula>"jan."</formula>
    </cfRule>
  </conditionalFormatting>
  <conditionalFormatting sqref="Y15:Z15">
    <cfRule type="cellIs" dxfId="924" priority="908" operator="equal">
      <formula>"jan."</formula>
    </cfRule>
  </conditionalFormatting>
  <conditionalFormatting sqref="Y15:Z15">
    <cfRule type="cellIs" dxfId="923" priority="907" operator="equal">
      <formula>"jan."</formula>
    </cfRule>
  </conditionalFormatting>
  <conditionalFormatting sqref="Y15:Z15">
    <cfRule type="cellIs" dxfId="922" priority="906" operator="equal">
      <formula>"jan."</formula>
    </cfRule>
  </conditionalFormatting>
  <conditionalFormatting sqref="Y15:Z15">
    <cfRule type="cellIs" dxfId="921" priority="905" operator="equal">
      <formula>"jan."</formula>
    </cfRule>
  </conditionalFormatting>
  <conditionalFormatting sqref="Y15:Z15">
    <cfRule type="cellIs" dxfId="920" priority="904" operator="equal">
      <formula>"jan."</formula>
    </cfRule>
  </conditionalFormatting>
  <conditionalFormatting sqref="Y15:Z15">
    <cfRule type="cellIs" dxfId="919" priority="903" operator="equal">
      <formula>"jan."</formula>
    </cfRule>
  </conditionalFormatting>
  <conditionalFormatting sqref="Y15:Z15">
    <cfRule type="cellIs" dxfId="918" priority="902" operator="equal">
      <formula>"jan."</formula>
    </cfRule>
  </conditionalFormatting>
  <conditionalFormatting sqref="Y15:Z15">
    <cfRule type="cellIs" dxfId="917" priority="901" operator="equal">
      <formula>"jan."</formula>
    </cfRule>
  </conditionalFormatting>
  <conditionalFormatting sqref="Y15:Z15">
    <cfRule type="cellIs" dxfId="916" priority="900" operator="equal">
      <formula>"jan."</formula>
    </cfRule>
  </conditionalFormatting>
  <conditionalFormatting sqref="Y15:Z15">
    <cfRule type="cellIs" dxfId="915" priority="899" operator="equal">
      <formula>"jan."</formula>
    </cfRule>
  </conditionalFormatting>
  <conditionalFormatting sqref="Y15:Z15">
    <cfRule type="cellIs" dxfId="914" priority="898" operator="equal">
      <formula>"jan."</formula>
    </cfRule>
  </conditionalFormatting>
  <conditionalFormatting sqref="Y15:Z15">
    <cfRule type="cellIs" dxfId="913" priority="897" operator="equal">
      <formula>"jan."</formula>
    </cfRule>
  </conditionalFormatting>
  <conditionalFormatting sqref="Y15:Z15">
    <cfRule type="cellIs" dxfId="912" priority="896" operator="equal">
      <formula>"jan."</formula>
    </cfRule>
  </conditionalFormatting>
  <conditionalFormatting sqref="Y15:Z15">
    <cfRule type="cellIs" dxfId="911" priority="895" operator="equal">
      <formula>"jan."</formula>
    </cfRule>
  </conditionalFormatting>
  <conditionalFormatting sqref="Y15:Z15">
    <cfRule type="cellIs" dxfId="910" priority="894" operator="equal">
      <formula>"jan."</formula>
    </cfRule>
  </conditionalFormatting>
  <conditionalFormatting sqref="Y15:Z15">
    <cfRule type="cellIs" dxfId="909" priority="893" operator="equal">
      <formula>"jan."</formula>
    </cfRule>
  </conditionalFormatting>
  <conditionalFormatting sqref="Y15:Z15">
    <cfRule type="cellIs" dxfId="908" priority="892" operator="equal">
      <formula>"jan."</formula>
    </cfRule>
  </conditionalFormatting>
  <conditionalFormatting sqref="Y15:Z15">
    <cfRule type="cellIs" dxfId="907" priority="890" operator="equal">
      <formula>"jan."</formula>
    </cfRule>
  </conditionalFormatting>
  <conditionalFormatting sqref="Y15:Z15">
    <cfRule type="cellIs" dxfId="906" priority="889" operator="equal">
      <formula>"jan."</formula>
    </cfRule>
  </conditionalFormatting>
  <conditionalFormatting sqref="Y15:Z15">
    <cfRule type="cellIs" dxfId="905" priority="888" operator="equal">
      <formula>"jan."</formula>
    </cfRule>
  </conditionalFormatting>
  <conditionalFormatting sqref="Y15:Z15">
    <cfRule type="cellIs" dxfId="904" priority="887" operator="equal">
      <formula>"jan."</formula>
    </cfRule>
  </conditionalFormatting>
  <conditionalFormatting sqref="Y15:Z15">
    <cfRule type="cellIs" dxfId="903" priority="886" operator="equal">
      <formula>"jan."</formula>
    </cfRule>
  </conditionalFormatting>
  <conditionalFormatting sqref="Y15:Z15">
    <cfRule type="cellIs" dxfId="902" priority="885" operator="equal">
      <formula>"jan."</formula>
    </cfRule>
  </conditionalFormatting>
  <conditionalFormatting sqref="Y15:Z15">
    <cfRule type="cellIs" dxfId="901" priority="884" operator="equal">
      <formula>"jan."</formula>
    </cfRule>
  </conditionalFormatting>
  <conditionalFormatting sqref="Y15:Z15">
    <cfRule type="cellIs" dxfId="900" priority="883" operator="equal">
      <formula>"jan."</formula>
    </cfRule>
  </conditionalFormatting>
  <conditionalFormatting sqref="Y15:Z15">
    <cfRule type="cellIs" dxfId="899" priority="881" operator="equal">
      <formula>"jan."</formula>
    </cfRule>
  </conditionalFormatting>
  <conditionalFormatting sqref="Y15:Z15">
    <cfRule type="cellIs" dxfId="898" priority="880" operator="equal">
      <formula>"jan."</formula>
    </cfRule>
  </conditionalFormatting>
  <conditionalFormatting sqref="Y15:Z15">
    <cfRule type="cellIs" dxfId="897" priority="879" operator="equal">
      <formula>"jan."</formula>
    </cfRule>
  </conditionalFormatting>
  <conditionalFormatting sqref="Y15:Z15">
    <cfRule type="cellIs" dxfId="896" priority="878" operator="equal">
      <formula>"jan."</formula>
    </cfRule>
  </conditionalFormatting>
  <conditionalFormatting sqref="Y15:Z15">
    <cfRule type="cellIs" dxfId="895" priority="877" operator="equal">
      <formula>"jan."</formula>
    </cfRule>
  </conditionalFormatting>
  <conditionalFormatting sqref="Y15:Z15">
    <cfRule type="cellIs" dxfId="894" priority="876" operator="equal">
      <formula>"jan."</formula>
    </cfRule>
  </conditionalFormatting>
  <conditionalFormatting sqref="Y15:Z15">
    <cfRule type="cellIs" dxfId="893" priority="875" operator="equal">
      <formula>"jan."</formula>
    </cfRule>
  </conditionalFormatting>
  <conditionalFormatting sqref="Y15:Z15">
    <cfRule type="cellIs" dxfId="892" priority="874" operator="equal">
      <formula>"jan."</formula>
    </cfRule>
  </conditionalFormatting>
  <conditionalFormatting sqref="Y15:Z15">
    <cfRule type="cellIs" dxfId="891" priority="873" operator="equal">
      <formula>"jan."</formula>
    </cfRule>
  </conditionalFormatting>
  <conditionalFormatting sqref="Y15:Z15">
    <cfRule type="cellIs" dxfId="890" priority="872" operator="equal">
      <formula>"jan."</formula>
    </cfRule>
  </conditionalFormatting>
  <conditionalFormatting sqref="Y15:Z15">
    <cfRule type="cellIs" dxfId="889" priority="871" operator="equal">
      <formula>"jan."</formula>
    </cfRule>
  </conditionalFormatting>
  <conditionalFormatting sqref="Y15:Z15">
    <cfRule type="cellIs" dxfId="888" priority="870" operator="equal">
      <formula>"jan."</formula>
    </cfRule>
  </conditionalFormatting>
  <conditionalFormatting sqref="Y15:Z15">
    <cfRule type="cellIs" dxfId="887" priority="869" operator="equal">
      <formula>"jan."</formula>
    </cfRule>
  </conditionalFormatting>
  <conditionalFormatting sqref="Y15:Z15">
    <cfRule type="cellIs" dxfId="886" priority="868" operator="equal">
      <formula>"jan."</formula>
    </cfRule>
  </conditionalFormatting>
  <conditionalFormatting sqref="Y15:Z15">
    <cfRule type="cellIs" dxfId="885" priority="867" operator="equal">
      <formula>"jan."</formula>
    </cfRule>
  </conditionalFormatting>
  <conditionalFormatting sqref="Y15:Z15">
    <cfRule type="cellIs" dxfId="884" priority="866" operator="equal">
      <formula>"jan."</formula>
    </cfRule>
  </conditionalFormatting>
  <conditionalFormatting sqref="Y15:Z15">
    <cfRule type="cellIs" dxfId="883" priority="865" operator="equal">
      <formula>"jan."</formula>
    </cfRule>
  </conditionalFormatting>
  <conditionalFormatting sqref="Y15:Z15">
    <cfRule type="cellIs" dxfId="882" priority="864" operator="equal">
      <formula>"jan."</formula>
    </cfRule>
  </conditionalFormatting>
  <conditionalFormatting sqref="Y15:Z15">
    <cfRule type="cellIs" dxfId="881" priority="863" operator="equal">
      <formula>"jan."</formula>
    </cfRule>
  </conditionalFormatting>
  <conditionalFormatting sqref="Y15:Z15">
    <cfRule type="cellIs" dxfId="880" priority="862" operator="equal">
      <formula>"jan."</formula>
    </cfRule>
  </conditionalFormatting>
  <conditionalFormatting sqref="Y15:Z15">
    <cfRule type="cellIs" dxfId="879" priority="861" operator="equal">
      <formula>"jan."</formula>
    </cfRule>
  </conditionalFormatting>
  <conditionalFormatting sqref="Y15:Z15">
    <cfRule type="cellIs" dxfId="878" priority="860" operator="equal">
      <formula>"jan."</formula>
    </cfRule>
  </conditionalFormatting>
  <conditionalFormatting sqref="Y15:Z15">
    <cfRule type="cellIs" dxfId="877" priority="859" operator="equal">
      <formula>"jan."</formula>
    </cfRule>
  </conditionalFormatting>
  <conditionalFormatting sqref="Y15:Z15">
    <cfRule type="cellIs" dxfId="876" priority="858" operator="equal">
      <formula>"jan."</formula>
    </cfRule>
  </conditionalFormatting>
  <conditionalFormatting sqref="Y15:Z15">
    <cfRule type="cellIs" dxfId="875" priority="857" operator="equal">
      <formula>"jan."</formula>
    </cfRule>
  </conditionalFormatting>
  <conditionalFormatting sqref="Y15:Z15">
    <cfRule type="cellIs" dxfId="874" priority="856" operator="equal">
      <formula>"jan."</formula>
    </cfRule>
  </conditionalFormatting>
  <conditionalFormatting sqref="Y15:Z15">
    <cfRule type="cellIs" dxfId="873" priority="855" operator="equal">
      <formula>"jan."</formula>
    </cfRule>
  </conditionalFormatting>
  <conditionalFormatting sqref="Y15:Z15">
    <cfRule type="cellIs" dxfId="872" priority="854" operator="equal">
      <formula>"jan."</formula>
    </cfRule>
  </conditionalFormatting>
  <conditionalFormatting sqref="Y15:Z15">
    <cfRule type="cellIs" dxfId="871" priority="853" operator="equal">
      <formula>"jan."</formula>
    </cfRule>
  </conditionalFormatting>
  <conditionalFormatting sqref="Y15:Z15">
    <cfRule type="cellIs" dxfId="870" priority="852" operator="equal">
      <formula>"jan."</formula>
    </cfRule>
  </conditionalFormatting>
  <conditionalFormatting sqref="Y15:Z15">
    <cfRule type="cellIs" dxfId="869" priority="851" operator="equal">
      <formula>"jan."</formula>
    </cfRule>
  </conditionalFormatting>
  <conditionalFormatting sqref="Y15:Z15">
    <cfRule type="cellIs" dxfId="868" priority="850" operator="equal">
      <formula>"jan."</formula>
    </cfRule>
  </conditionalFormatting>
  <conditionalFormatting sqref="Y15:Z15">
    <cfRule type="cellIs" dxfId="867" priority="849" operator="equal">
      <formula>"jan."</formula>
    </cfRule>
  </conditionalFormatting>
  <conditionalFormatting sqref="Y15:Z15">
    <cfRule type="cellIs" dxfId="866" priority="848" operator="equal">
      <formula>"jan."</formula>
    </cfRule>
  </conditionalFormatting>
  <conditionalFormatting sqref="Y15:Z15">
    <cfRule type="cellIs" dxfId="865" priority="847" operator="equal">
      <formula>"jan."</formula>
    </cfRule>
  </conditionalFormatting>
  <conditionalFormatting sqref="Y15:Z15">
    <cfRule type="cellIs" dxfId="864" priority="846" operator="equal">
      <formula>"jan."</formula>
    </cfRule>
  </conditionalFormatting>
  <conditionalFormatting sqref="Y15:Z15">
    <cfRule type="cellIs" dxfId="863" priority="845" operator="equal">
      <formula>"jan."</formula>
    </cfRule>
  </conditionalFormatting>
  <conditionalFormatting sqref="Y15:Z15">
    <cfRule type="cellIs" dxfId="862" priority="844" operator="equal">
      <formula>"jan."</formula>
    </cfRule>
  </conditionalFormatting>
  <conditionalFormatting sqref="Y15:Z15">
    <cfRule type="cellIs" dxfId="861" priority="843" operator="equal">
      <formula>"jan."</formula>
    </cfRule>
  </conditionalFormatting>
  <conditionalFormatting sqref="Y15:Z15">
    <cfRule type="cellIs" dxfId="860" priority="842" operator="equal">
      <formula>"jan."</formula>
    </cfRule>
  </conditionalFormatting>
  <conditionalFormatting sqref="Y15:Z15">
    <cfRule type="cellIs" dxfId="859" priority="840" operator="equal">
      <formula>"jan."</formula>
    </cfRule>
  </conditionalFormatting>
  <conditionalFormatting sqref="Y15:Z15">
    <cfRule type="cellIs" dxfId="858" priority="838" operator="equal">
      <formula>"jan."</formula>
    </cfRule>
  </conditionalFormatting>
  <conditionalFormatting sqref="Y15:Z15">
    <cfRule type="cellIs" dxfId="857" priority="837" operator="equal">
      <formula>"jan."</formula>
    </cfRule>
  </conditionalFormatting>
  <conditionalFormatting sqref="Y15:Z15">
    <cfRule type="cellIs" dxfId="856" priority="836" operator="equal">
      <formula>"jan."</formula>
    </cfRule>
  </conditionalFormatting>
  <conditionalFormatting sqref="Y15:Z15">
    <cfRule type="cellIs" dxfId="855" priority="835" operator="equal">
      <formula>"jan."</formula>
    </cfRule>
  </conditionalFormatting>
  <conditionalFormatting sqref="Y15:Z15">
    <cfRule type="cellIs" dxfId="854" priority="834" operator="equal">
      <formula>"jan."</formula>
    </cfRule>
  </conditionalFormatting>
  <conditionalFormatting sqref="Y15:Z15">
    <cfRule type="cellIs" dxfId="853" priority="833" operator="equal">
      <formula>"jan."</formula>
    </cfRule>
  </conditionalFormatting>
  <conditionalFormatting sqref="Y15:Z15">
    <cfRule type="cellIs" dxfId="852" priority="832" operator="equal">
      <formula>"jan."</formula>
    </cfRule>
  </conditionalFormatting>
  <conditionalFormatting sqref="Y15:Z15">
    <cfRule type="cellIs" dxfId="851" priority="831" operator="equal">
      <formula>"jan."</formula>
    </cfRule>
  </conditionalFormatting>
  <conditionalFormatting sqref="Y15:Z15">
    <cfRule type="cellIs" dxfId="850" priority="830" operator="equal">
      <formula>"jan."</formula>
    </cfRule>
  </conditionalFormatting>
  <conditionalFormatting sqref="Y15:Z15">
    <cfRule type="cellIs" dxfId="849" priority="829" operator="equal">
      <formula>"jan."</formula>
    </cfRule>
  </conditionalFormatting>
  <conditionalFormatting sqref="Y15:Z15">
    <cfRule type="cellIs" dxfId="848" priority="828" operator="equal">
      <formula>"jan."</formula>
    </cfRule>
  </conditionalFormatting>
  <conditionalFormatting sqref="Y15:Z15">
    <cfRule type="cellIs" dxfId="847" priority="827" operator="equal">
      <formula>"jan."</formula>
    </cfRule>
  </conditionalFormatting>
  <conditionalFormatting sqref="Y15:Z15">
    <cfRule type="cellIs" dxfId="846" priority="826" operator="equal">
      <formula>"jan."</formula>
    </cfRule>
  </conditionalFormatting>
  <conditionalFormatting sqref="Y15:Z15">
    <cfRule type="cellIs" dxfId="845" priority="825" operator="equal">
      <formula>"jan."</formula>
    </cfRule>
  </conditionalFormatting>
  <conditionalFormatting sqref="Y15:Z15">
    <cfRule type="cellIs" dxfId="844" priority="824" operator="equal">
      <formula>"jan."</formula>
    </cfRule>
  </conditionalFormatting>
  <conditionalFormatting sqref="Y15:Z15">
    <cfRule type="cellIs" dxfId="843" priority="823" operator="equal">
      <formula>"jan."</formula>
    </cfRule>
  </conditionalFormatting>
  <conditionalFormatting sqref="Y15:Z15">
    <cfRule type="cellIs" dxfId="842" priority="822" operator="equal">
      <formula>"jan."</formula>
    </cfRule>
  </conditionalFormatting>
  <conditionalFormatting sqref="Y15:Z15">
    <cfRule type="cellIs" dxfId="841" priority="820" operator="equal">
      <formula>"jan."</formula>
    </cfRule>
  </conditionalFormatting>
  <conditionalFormatting sqref="Y15:Z15">
    <cfRule type="cellIs" dxfId="840" priority="819" operator="equal">
      <formula>"jan."</formula>
    </cfRule>
  </conditionalFormatting>
  <conditionalFormatting sqref="Y15:Z15">
    <cfRule type="cellIs" dxfId="839" priority="818" operator="equal">
      <formula>"jan."</formula>
    </cfRule>
  </conditionalFormatting>
  <conditionalFormatting sqref="Y15:Z15">
    <cfRule type="cellIs" dxfId="838" priority="817" operator="equal">
      <formula>"jan."</formula>
    </cfRule>
  </conditionalFormatting>
  <conditionalFormatting sqref="Y15:Z15">
    <cfRule type="cellIs" dxfId="837" priority="816" operator="equal">
      <formula>"jan."</formula>
    </cfRule>
  </conditionalFormatting>
  <conditionalFormatting sqref="Y15:Z15">
    <cfRule type="cellIs" dxfId="836" priority="815" operator="equal">
      <formula>"jan."</formula>
    </cfRule>
  </conditionalFormatting>
  <conditionalFormatting sqref="Y15:Z15">
    <cfRule type="cellIs" dxfId="835" priority="814" operator="equal">
      <formula>"jan."</formula>
    </cfRule>
  </conditionalFormatting>
  <conditionalFormatting sqref="Y15:Z15">
    <cfRule type="cellIs" dxfId="834" priority="813" operator="equal">
      <formula>"jan."</formula>
    </cfRule>
  </conditionalFormatting>
  <conditionalFormatting sqref="Y15:Z15">
    <cfRule type="cellIs" dxfId="833" priority="812" operator="equal">
      <formula>"jan."</formula>
    </cfRule>
  </conditionalFormatting>
  <conditionalFormatting sqref="Y15:Z15">
    <cfRule type="cellIs" dxfId="832" priority="811" operator="equal">
      <formula>"jan."</formula>
    </cfRule>
  </conditionalFormatting>
  <conditionalFormatting sqref="Y15:Z15">
    <cfRule type="cellIs" dxfId="831" priority="808" operator="equal">
      <formula>"jan."</formula>
    </cfRule>
  </conditionalFormatting>
  <conditionalFormatting sqref="Y15:Z15">
    <cfRule type="cellIs" dxfId="830" priority="807" operator="equal">
      <formula>"jan."</formula>
    </cfRule>
  </conditionalFormatting>
  <conditionalFormatting sqref="Y15:Z15">
    <cfRule type="cellIs" dxfId="829" priority="806" operator="equal">
      <formula>"jan."</formula>
    </cfRule>
  </conditionalFormatting>
  <conditionalFormatting sqref="Y15:Z15">
    <cfRule type="cellIs" dxfId="828" priority="805" operator="equal">
      <formula>"jan."</formula>
    </cfRule>
  </conditionalFormatting>
  <conditionalFormatting sqref="Y15:Z15">
    <cfRule type="cellIs" dxfId="827" priority="804" operator="equal">
      <formula>"jan."</formula>
    </cfRule>
  </conditionalFormatting>
  <conditionalFormatting sqref="Y15:Z15">
    <cfRule type="cellIs" dxfId="826" priority="803" operator="equal">
      <formula>"jan."</formula>
    </cfRule>
  </conditionalFormatting>
  <conditionalFormatting sqref="Y15:Z15">
    <cfRule type="cellIs" dxfId="825" priority="802" operator="equal">
      <formula>"jan."</formula>
    </cfRule>
  </conditionalFormatting>
  <conditionalFormatting sqref="Y15:Z15">
    <cfRule type="cellIs" dxfId="824" priority="801" operator="equal">
      <formula>"jan."</formula>
    </cfRule>
  </conditionalFormatting>
  <conditionalFormatting sqref="Y15:Z15">
    <cfRule type="cellIs" dxfId="823" priority="799" operator="equal">
      <formula>"jan."</formula>
    </cfRule>
  </conditionalFormatting>
  <conditionalFormatting sqref="Y15:Z15">
    <cfRule type="cellIs" dxfId="822" priority="798" operator="equal">
      <formula>"jan."</formula>
    </cfRule>
  </conditionalFormatting>
  <conditionalFormatting sqref="Y15:Z15">
    <cfRule type="cellIs" dxfId="821" priority="797" operator="equal">
      <formula>"jan."</formula>
    </cfRule>
  </conditionalFormatting>
  <conditionalFormatting sqref="Y15:Z15">
    <cfRule type="cellIs" dxfId="820" priority="796" operator="equal">
      <formula>"jan."</formula>
    </cfRule>
  </conditionalFormatting>
  <conditionalFormatting sqref="Y15:Z15">
    <cfRule type="cellIs" dxfId="819" priority="795" operator="equal">
      <formula>"jan."</formula>
    </cfRule>
  </conditionalFormatting>
  <conditionalFormatting sqref="Y15:Z15">
    <cfRule type="cellIs" dxfId="818" priority="794" operator="equal">
      <formula>"jan."</formula>
    </cfRule>
  </conditionalFormatting>
  <conditionalFormatting sqref="Y15:Z15">
    <cfRule type="cellIs" dxfId="817" priority="793" operator="equal">
      <formula>"jan."</formula>
    </cfRule>
  </conditionalFormatting>
  <conditionalFormatting sqref="Y15:Z15">
    <cfRule type="cellIs" dxfId="816" priority="792" operator="equal">
      <formula>"jan."</formula>
    </cfRule>
  </conditionalFormatting>
  <conditionalFormatting sqref="Y15:Z15">
    <cfRule type="cellIs" dxfId="815" priority="791" operator="equal">
      <formula>"jan."</formula>
    </cfRule>
  </conditionalFormatting>
  <conditionalFormatting sqref="Y15:Z15">
    <cfRule type="cellIs" dxfId="814" priority="790" operator="equal">
      <formula>"jan."</formula>
    </cfRule>
  </conditionalFormatting>
  <conditionalFormatting sqref="Y15:Z15">
    <cfRule type="cellIs" dxfId="813" priority="789" operator="equal">
      <formula>"jan."</formula>
    </cfRule>
  </conditionalFormatting>
  <conditionalFormatting sqref="Y15:Z15">
    <cfRule type="cellIs" dxfId="812" priority="788" operator="equal">
      <formula>"jan."</formula>
    </cfRule>
  </conditionalFormatting>
  <conditionalFormatting sqref="Y15:Z15">
    <cfRule type="cellIs" dxfId="811" priority="787" operator="equal">
      <formula>"jan."</formula>
    </cfRule>
  </conditionalFormatting>
  <conditionalFormatting sqref="Y15:Z15">
    <cfRule type="cellIs" dxfId="810" priority="786" operator="equal">
      <formula>"jan."</formula>
    </cfRule>
  </conditionalFormatting>
  <conditionalFormatting sqref="Y15:Z15">
    <cfRule type="cellIs" dxfId="809" priority="785" operator="equal">
      <formula>"jan."</formula>
    </cfRule>
  </conditionalFormatting>
  <conditionalFormatting sqref="Y15:Z15">
    <cfRule type="cellIs" dxfId="808" priority="784" operator="equal">
      <formula>"jan."</formula>
    </cfRule>
  </conditionalFormatting>
  <conditionalFormatting sqref="Y15:Z15">
    <cfRule type="cellIs" dxfId="807" priority="783" operator="equal">
      <formula>"jan."</formula>
    </cfRule>
  </conditionalFormatting>
  <conditionalFormatting sqref="Y15:Z15">
    <cfRule type="cellIs" dxfId="806" priority="782" operator="equal">
      <formula>"jan."</formula>
    </cfRule>
  </conditionalFormatting>
  <conditionalFormatting sqref="Y15:Z15">
    <cfRule type="cellIs" dxfId="805" priority="781" operator="equal">
      <formula>"jan."</formula>
    </cfRule>
  </conditionalFormatting>
  <conditionalFormatting sqref="Y15:Z15">
    <cfRule type="cellIs" dxfId="804" priority="780" operator="equal">
      <formula>"jan."</formula>
    </cfRule>
  </conditionalFormatting>
  <conditionalFormatting sqref="Y15:Z15">
    <cfRule type="cellIs" dxfId="803" priority="779" operator="equal">
      <formula>"jan."</formula>
    </cfRule>
  </conditionalFormatting>
  <conditionalFormatting sqref="Y15:Z15">
    <cfRule type="cellIs" dxfId="802" priority="778" operator="equal">
      <formula>"jan."</formula>
    </cfRule>
  </conditionalFormatting>
  <conditionalFormatting sqref="Y15:Z15">
    <cfRule type="cellIs" dxfId="801" priority="777" operator="equal">
      <formula>"jan."</formula>
    </cfRule>
  </conditionalFormatting>
  <conditionalFormatting sqref="Y15:Z15">
    <cfRule type="cellIs" dxfId="800" priority="776" operator="equal">
      <formula>"jan."</formula>
    </cfRule>
  </conditionalFormatting>
  <conditionalFormatting sqref="Y15:Z15">
    <cfRule type="cellIs" dxfId="799" priority="775" operator="equal">
      <formula>"jan."</formula>
    </cfRule>
  </conditionalFormatting>
  <conditionalFormatting sqref="Y15:Z15">
    <cfRule type="cellIs" dxfId="798" priority="774" operator="equal">
      <formula>"jan."</formula>
    </cfRule>
  </conditionalFormatting>
  <conditionalFormatting sqref="Y15:Z15">
    <cfRule type="cellIs" dxfId="797" priority="773" operator="equal">
      <formula>"jan."</formula>
    </cfRule>
  </conditionalFormatting>
  <conditionalFormatting sqref="Y15:Z15">
    <cfRule type="cellIs" dxfId="796" priority="772" operator="equal">
      <formula>"jan."</formula>
    </cfRule>
  </conditionalFormatting>
  <conditionalFormatting sqref="Y15:Z15">
    <cfRule type="cellIs" dxfId="795" priority="771" operator="equal">
      <formula>"jan."</formula>
    </cfRule>
  </conditionalFormatting>
  <conditionalFormatting sqref="Y15:Z15">
    <cfRule type="cellIs" dxfId="794" priority="770" operator="equal">
      <formula>"jan."</formula>
    </cfRule>
  </conditionalFormatting>
  <conditionalFormatting sqref="Y15:Z15">
    <cfRule type="cellIs" dxfId="793" priority="769" operator="equal">
      <formula>"jan."</formula>
    </cfRule>
  </conditionalFormatting>
  <conditionalFormatting sqref="Y15:Z15">
    <cfRule type="cellIs" dxfId="792" priority="768" operator="equal">
      <formula>"jan."</formula>
    </cfRule>
  </conditionalFormatting>
  <conditionalFormatting sqref="Y15:Z15">
    <cfRule type="cellIs" dxfId="791" priority="767" operator="equal">
      <formula>"jan."</formula>
    </cfRule>
  </conditionalFormatting>
  <conditionalFormatting sqref="Y15:Z15">
    <cfRule type="cellIs" dxfId="790" priority="766" operator="equal">
      <formula>"jan."</formula>
    </cfRule>
  </conditionalFormatting>
  <conditionalFormatting sqref="Y15:Z15">
    <cfRule type="cellIs" dxfId="789" priority="765" operator="equal">
      <formula>"jan."</formula>
    </cfRule>
  </conditionalFormatting>
  <conditionalFormatting sqref="Y15:Z15">
    <cfRule type="cellIs" dxfId="788" priority="764" operator="equal">
      <formula>"jan."</formula>
    </cfRule>
  </conditionalFormatting>
  <conditionalFormatting sqref="Y15:Z15">
    <cfRule type="cellIs" dxfId="787" priority="763" operator="equal">
      <formula>"jan."</formula>
    </cfRule>
  </conditionalFormatting>
  <conditionalFormatting sqref="Y15:Z15">
    <cfRule type="cellIs" dxfId="786" priority="762" operator="equal">
      <formula>"jan."</formula>
    </cfRule>
  </conditionalFormatting>
  <conditionalFormatting sqref="Y15:Z15">
    <cfRule type="cellIs" dxfId="785" priority="761" operator="equal">
      <formula>"jan."</formula>
    </cfRule>
  </conditionalFormatting>
  <conditionalFormatting sqref="Y15:Z15">
    <cfRule type="cellIs" dxfId="784" priority="760" operator="equal">
      <formula>"jan."</formula>
    </cfRule>
  </conditionalFormatting>
  <conditionalFormatting sqref="Y15:Z15">
    <cfRule type="cellIs" dxfId="783" priority="759" operator="equal">
      <formula>"jan."</formula>
    </cfRule>
  </conditionalFormatting>
  <conditionalFormatting sqref="Y15:Z15">
    <cfRule type="cellIs" dxfId="782" priority="758" operator="equal">
      <formula>"jan."</formula>
    </cfRule>
  </conditionalFormatting>
  <conditionalFormatting sqref="Y15:Z15">
    <cfRule type="cellIs" dxfId="781" priority="757" operator="equal">
      <formula>"jan."</formula>
    </cfRule>
  </conditionalFormatting>
  <conditionalFormatting sqref="Y15:Z15">
    <cfRule type="cellIs" dxfId="780" priority="756" operator="equal">
      <formula>"jan."</formula>
    </cfRule>
  </conditionalFormatting>
  <conditionalFormatting sqref="Y15:Z15">
    <cfRule type="cellIs" dxfId="779" priority="755" operator="equal">
      <formula>"jan."</formula>
    </cfRule>
  </conditionalFormatting>
  <conditionalFormatting sqref="Y15:Z15">
    <cfRule type="cellIs" dxfId="778" priority="754" operator="equal">
      <formula>"jan."</formula>
    </cfRule>
  </conditionalFormatting>
  <conditionalFormatting sqref="Y15:Z15">
    <cfRule type="cellIs" dxfId="777" priority="753" operator="equal">
      <formula>"jan."</formula>
    </cfRule>
  </conditionalFormatting>
  <conditionalFormatting sqref="Y15:Z15">
    <cfRule type="cellIs" dxfId="776" priority="752" operator="equal">
      <formula>"jan."</formula>
    </cfRule>
  </conditionalFormatting>
  <conditionalFormatting sqref="Y15:Z15">
    <cfRule type="cellIs" dxfId="775" priority="751" operator="equal">
      <formula>"jan."</formula>
    </cfRule>
  </conditionalFormatting>
  <conditionalFormatting sqref="Y15:Z15">
    <cfRule type="cellIs" dxfId="774" priority="750" operator="equal">
      <formula>"jan."</formula>
    </cfRule>
  </conditionalFormatting>
  <conditionalFormatting sqref="Y15:Z15">
    <cfRule type="cellIs" dxfId="773" priority="749" operator="equal">
      <formula>"jan."</formula>
    </cfRule>
  </conditionalFormatting>
  <conditionalFormatting sqref="Y15:Z15">
    <cfRule type="cellIs" dxfId="772" priority="748" operator="equal">
      <formula>"jan."</formula>
    </cfRule>
  </conditionalFormatting>
  <conditionalFormatting sqref="Y15:Z15">
    <cfRule type="cellIs" dxfId="771" priority="747" operator="equal">
      <formula>"jan."</formula>
    </cfRule>
  </conditionalFormatting>
  <conditionalFormatting sqref="Y15:Z15">
    <cfRule type="cellIs" dxfId="770" priority="746" operator="equal">
      <formula>"jan."</formula>
    </cfRule>
  </conditionalFormatting>
  <conditionalFormatting sqref="Y15:Z15">
    <cfRule type="cellIs" dxfId="769" priority="745" operator="equal">
      <formula>"jan."</formula>
    </cfRule>
  </conditionalFormatting>
  <conditionalFormatting sqref="Y15:Z15">
    <cfRule type="cellIs" dxfId="768" priority="744" operator="equal">
      <formula>"jan."</formula>
    </cfRule>
  </conditionalFormatting>
  <conditionalFormatting sqref="Y15:Z15">
    <cfRule type="cellIs" dxfId="767" priority="743" operator="equal">
      <formula>"jan."</formula>
    </cfRule>
  </conditionalFormatting>
  <conditionalFormatting sqref="Y15:Z15">
    <cfRule type="cellIs" dxfId="766" priority="742" operator="equal">
      <formula>"jan."</formula>
    </cfRule>
  </conditionalFormatting>
  <conditionalFormatting sqref="Y15:Z15">
    <cfRule type="cellIs" dxfId="765" priority="741" operator="equal">
      <formula>"jan."</formula>
    </cfRule>
  </conditionalFormatting>
  <conditionalFormatting sqref="Y15:Z15">
    <cfRule type="cellIs" dxfId="764" priority="740" operator="equal">
      <formula>"jan."</formula>
    </cfRule>
  </conditionalFormatting>
  <conditionalFormatting sqref="Y15:Z15">
    <cfRule type="cellIs" dxfId="763" priority="739" operator="equal">
      <formula>"jan."</formula>
    </cfRule>
  </conditionalFormatting>
  <conditionalFormatting sqref="Y15:Z15">
    <cfRule type="cellIs" dxfId="762" priority="738" operator="equal">
      <formula>"jan."</formula>
    </cfRule>
  </conditionalFormatting>
  <conditionalFormatting sqref="Y15:Z15">
    <cfRule type="cellIs" dxfId="761" priority="737" operator="equal">
      <formula>"jan."</formula>
    </cfRule>
  </conditionalFormatting>
  <conditionalFormatting sqref="Y15:Z15">
    <cfRule type="cellIs" dxfId="760" priority="736" operator="equal">
      <formula>"jan."</formula>
    </cfRule>
  </conditionalFormatting>
  <conditionalFormatting sqref="Y15:Z15">
    <cfRule type="cellIs" dxfId="759" priority="735" operator="equal">
      <formula>"jan."</formula>
    </cfRule>
  </conditionalFormatting>
  <conditionalFormatting sqref="Y15:Z15">
    <cfRule type="cellIs" dxfId="758" priority="734" operator="equal">
      <formula>"jan."</formula>
    </cfRule>
  </conditionalFormatting>
  <conditionalFormatting sqref="Y15:Z15">
    <cfRule type="cellIs" dxfId="757" priority="733" operator="equal">
      <formula>"jan."</formula>
    </cfRule>
  </conditionalFormatting>
  <conditionalFormatting sqref="Y15:Z15">
    <cfRule type="cellIs" dxfId="756" priority="732" operator="equal">
      <formula>"jan."</formula>
    </cfRule>
  </conditionalFormatting>
  <conditionalFormatting sqref="Y15:Z15">
    <cfRule type="cellIs" dxfId="755" priority="731" operator="equal">
      <formula>"jan."</formula>
    </cfRule>
  </conditionalFormatting>
  <conditionalFormatting sqref="Y15:Z15">
    <cfRule type="cellIs" dxfId="754" priority="730" operator="equal">
      <formula>"jan."</formula>
    </cfRule>
  </conditionalFormatting>
  <conditionalFormatting sqref="Y15:Z15">
    <cfRule type="cellIs" dxfId="753" priority="729" operator="equal">
      <formula>"jan."</formula>
    </cfRule>
  </conditionalFormatting>
  <conditionalFormatting sqref="Y15:Z15">
    <cfRule type="cellIs" dxfId="752" priority="728" operator="equal">
      <formula>"jan."</formula>
    </cfRule>
  </conditionalFormatting>
  <conditionalFormatting sqref="Y15:Z15">
    <cfRule type="cellIs" dxfId="751" priority="727" operator="equal">
      <formula>"jan."</formula>
    </cfRule>
  </conditionalFormatting>
  <conditionalFormatting sqref="Y15:Z15">
    <cfRule type="cellIs" dxfId="750" priority="726" operator="equal">
      <formula>"jan."</formula>
    </cfRule>
  </conditionalFormatting>
  <conditionalFormatting sqref="Y15:Z15">
    <cfRule type="cellIs" dxfId="749" priority="725" operator="equal">
      <formula>"jan."</formula>
    </cfRule>
  </conditionalFormatting>
  <conditionalFormatting sqref="Y15:Z15">
    <cfRule type="cellIs" dxfId="748" priority="724" operator="equal">
      <formula>"jan."</formula>
    </cfRule>
  </conditionalFormatting>
  <conditionalFormatting sqref="Y15:Z15">
    <cfRule type="cellIs" dxfId="747" priority="723" operator="equal">
      <formula>"jan."</formula>
    </cfRule>
  </conditionalFormatting>
  <conditionalFormatting sqref="Y15:Z15">
    <cfRule type="cellIs" dxfId="746" priority="722" operator="equal">
      <formula>"jan."</formula>
    </cfRule>
  </conditionalFormatting>
  <conditionalFormatting sqref="Y15:Z15">
    <cfRule type="cellIs" dxfId="745" priority="721" operator="equal">
      <formula>"jan."</formula>
    </cfRule>
  </conditionalFormatting>
  <conditionalFormatting sqref="Y15:Z15">
    <cfRule type="cellIs" dxfId="744" priority="720" operator="equal">
      <formula>"jan."</formula>
    </cfRule>
  </conditionalFormatting>
  <conditionalFormatting sqref="Y15:Z15">
    <cfRule type="cellIs" dxfId="743" priority="719" operator="equal">
      <formula>"jan."</formula>
    </cfRule>
  </conditionalFormatting>
  <conditionalFormatting sqref="Y15:Z15">
    <cfRule type="cellIs" dxfId="742" priority="718" operator="equal">
      <formula>"jan."</formula>
    </cfRule>
  </conditionalFormatting>
  <conditionalFormatting sqref="Y15:Z15">
    <cfRule type="cellIs" dxfId="741" priority="717" operator="equal">
      <formula>"jan."</formula>
    </cfRule>
  </conditionalFormatting>
  <conditionalFormatting sqref="Y15:Z15">
    <cfRule type="cellIs" dxfId="740" priority="716" operator="equal">
      <formula>"jan."</formula>
    </cfRule>
  </conditionalFormatting>
  <conditionalFormatting sqref="Y15:Z15">
    <cfRule type="cellIs" dxfId="739" priority="715" operator="equal">
      <formula>"jan."</formula>
    </cfRule>
  </conditionalFormatting>
  <conditionalFormatting sqref="Y15:Z15">
    <cfRule type="cellIs" dxfId="738" priority="714" operator="equal">
      <formula>"jan."</formula>
    </cfRule>
  </conditionalFormatting>
  <conditionalFormatting sqref="Y15:Z15">
    <cfRule type="cellIs" dxfId="737" priority="713" operator="equal">
      <formula>"jan."</formula>
    </cfRule>
  </conditionalFormatting>
  <conditionalFormatting sqref="Y15:Z15">
    <cfRule type="cellIs" dxfId="736" priority="712" operator="equal">
      <formula>"jan."</formula>
    </cfRule>
  </conditionalFormatting>
  <conditionalFormatting sqref="Y15:Z15">
    <cfRule type="cellIs" dxfId="735" priority="711" operator="equal">
      <formula>"jan."</formula>
    </cfRule>
  </conditionalFormatting>
  <conditionalFormatting sqref="Y15:Z15">
    <cfRule type="cellIs" dxfId="734" priority="710" operator="equal">
      <formula>"jan."</formula>
    </cfRule>
  </conditionalFormatting>
  <conditionalFormatting sqref="Y15:Z15">
    <cfRule type="cellIs" dxfId="733" priority="709" operator="equal">
      <formula>"jan."</formula>
    </cfRule>
  </conditionalFormatting>
  <conditionalFormatting sqref="Y15:Z15">
    <cfRule type="cellIs" dxfId="732" priority="708" operator="equal">
      <formula>"jan."</formula>
    </cfRule>
  </conditionalFormatting>
  <conditionalFormatting sqref="Y15:Z15">
    <cfRule type="cellIs" dxfId="731" priority="707" operator="equal">
      <formula>"jan."</formula>
    </cfRule>
  </conditionalFormatting>
  <conditionalFormatting sqref="Y15:Z15">
    <cfRule type="cellIs" dxfId="730" priority="706" operator="equal">
      <formula>"jan."</formula>
    </cfRule>
  </conditionalFormatting>
  <conditionalFormatting sqref="Y15:Z15">
    <cfRule type="cellIs" dxfId="729" priority="705" operator="equal">
      <formula>"jan."</formula>
    </cfRule>
  </conditionalFormatting>
  <conditionalFormatting sqref="Y15:Z15">
    <cfRule type="cellIs" dxfId="728" priority="704" operator="equal">
      <formula>"jan."</formula>
    </cfRule>
  </conditionalFormatting>
  <conditionalFormatting sqref="Y15:Z15">
    <cfRule type="cellIs" dxfId="727" priority="703" operator="equal">
      <formula>"jan."</formula>
    </cfRule>
  </conditionalFormatting>
  <conditionalFormatting sqref="Y15:Z15">
    <cfRule type="cellIs" dxfId="726" priority="702" operator="equal">
      <formula>"jan."</formula>
    </cfRule>
  </conditionalFormatting>
  <conditionalFormatting sqref="Y15:Z15">
    <cfRule type="cellIs" dxfId="725" priority="701" operator="equal">
      <formula>"jan."</formula>
    </cfRule>
  </conditionalFormatting>
  <conditionalFormatting sqref="Y15:Z15">
    <cfRule type="cellIs" dxfId="724" priority="700" operator="equal">
      <formula>"jan."</formula>
    </cfRule>
  </conditionalFormatting>
  <conditionalFormatting sqref="Y15:Z15">
    <cfRule type="cellIs" dxfId="723" priority="699" operator="equal">
      <formula>"jan."</formula>
    </cfRule>
  </conditionalFormatting>
  <conditionalFormatting sqref="Y15:Z15">
    <cfRule type="cellIs" dxfId="722" priority="697" operator="equal">
      <formula>"jan."</formula>
    </cfRule>
  </conditionalFormatting>
  <conditionalFormatting sqref="Y15:Z15">
    <cfRule type="cellIs" dxfId="721" priority="696" operator="equal">
      <formula>"jan."</formula>
    </cfRule>
  </conditionalFormatting>
  <conditionalFormatting sqref="Y15:Z15">
    <cfRule type="cellIs" dxfId="720" priority="695" operator="equal">
      <formula>"jan."</formula>
    </cfRule>
  </conditionalFormatting>
  <conditionalFormatting sqref="Y15:Z15">
    <cfRule type="cellIs" dxfId="719" priority="694" operator="equal">
      <formula>"jan."</formula>
    </cfRule>
  </conditionalFormatting>
  <conditionalFormatting sqref="Y15:Z15">
    <cfRule type="cellIs" dxfId="718" priority="693" operator="equal">
      <formula>"jan."</formula>
    </cfRule>
  </conditionalFormatting>
  <conditionalFormatting sqref="Y15:Z15">
    <cfRule type="cellIs" dxfId="717" priority="692" operator="equal">
      <formula>"jan."</formula>
    </cfRule>
  </conditionalFormatting>
  <conditionalFormatting sqref="Y15:Z15">
    <cfRule type="cellIs" dxfId="716" priority="691" operator="equal">
      <formula>"jan."</formula>
    </cfRule>
  </conditionalFormatting>
  <conditionalFormatting sqref="Y15:Z15">
    <cfRule type="cellIs" dxfId="715" priority="690" operator="equal">
      <formula>"jan."</formula>
    </cfRule>
  </conditionalFormatting>
  <conditionalFormatting sqref="Y15:Z15">
    <cfRule type="cellIs" dxfId="714" priority="689" operator="equal">
      <formula>"jan."</formula>
    </cfRule>
  </conditionalFormatting>
  <conditionalFormatting sqref="Y15:Z15">
    <cfRule type="cellIs" dxfId="713" priority="688" operator="equal">
      <formula>"jan."</formula>
    </cfRule>
  </conditionalFormatting>
  <conditionalFormatting sqref="Y15:Z15">
    <cfRule type="cellIs" dxfId="712" priority="687" operator="equal">
      <formula>"jan."</formula>
    </cfRule>
  </conditionalFormatting>
  <conditionalFormatting sqref="Y15:Z15">
    <cfRule type="cellIs" dxfId="711" priority="686" operator="equal">
      <formula>"jan."</formula>
    </cfRule>
  </conditionalFormatting>
  <conditionalFormatting sqref="Y15:Z15">
    <cfRule type="cellIs" dxfId="710" priority="685" operator="equal">
      <formula>"jan."</formula>
    </cfRule>
  </conditionalFormatting>
  <conditionalFormatting sqref="Y15:Z15">
    <cfRule type="cellIs" dxfId="709" priority="684" operator="equal">
      <formula>"jan."</formula>
    </cfRule>
  </conditionalFormatting>
  <conditionalFormatting sqref="Y15:Z15">
    <cfRule type="cellIs" dxfId="708" priority="683" operator="equal">
      <formula>"jan."</formula>
    </cfRule>
  </conditionalFormatting>
  <conditionalFormatting sqref="Y15:Z15">
    <cfRule type="cellIs" dxfId="707" priority="682" operator="equal">
      <formula>"jan."</formula>
    </cfRule>
  </conditionalFormatting>
  <conditionalFormatting sqref="Y15:Z15">
    <cfRule type="cellIs" dxfId="706" priority="681" operator="equal">
      <formula>"jan."</formula>
    </cfRule>
  </conditionalFormatting>
  <conditionalFormatting sqref="Y15:Z15">
    <cfRule type="cellIs" dxfId="705" priority="680" operator="equal">
      <formula>"jan."</formula>
    </cfRule>
  </conditionalFormatting>
  <conditionalFormatting sqref="Y15:Z15">
    <cfRule type="cellIs" dxfId="704" priority="679" operator="equal">
      <formula>"jan."</formula>
    </cfRule>
  </conditionalFormatting>
  <conditionalFormatting sqref="Y15:Z15">
    <cfRule type="cellIs" dxfId="703" priority="678" operator="equal">
      <formula>"jan."</formula>
    </cfRule>
  </conditionalFormatting>
  <conditionalFormatting sqref="Y15:Z15">
    <cfRule type="cellIs" dxfId="702" priority="677" operator="equal">
      <formula>"jan."</formula>
    </cfRule>
  </conditionalFormatting>
  <conditionalFormatting sqref="Y15:Z15">
    <cfRule type="cellIs" dxfId="701" priority="676" operator="equal">
      <formula>"jan."</formula>
    </cfRule>
  </conditionalFormatting>
  <conditionalFormatting sqref="Y15:Z15">
    <cfRule type="cellIs" dxfId="700" priority="675" operator="equal">
      <formula>"jan."</formula>
    </cfRule>
  </conditionalFormatting>
  <conditionalFormatting sqref="Y15:Z15">
    <cfRule type="cellIs" dxfId="699" priority="674" operator="equal">
      <formula>"jan."</formula>
    </cfRule>
  </conditionalFormatting>
  <conditionalFormatting sqref="Y15:Z15">
    <cfRule type="cellIs" dxfId="698" priority="673" operator="equal">
      <formula>"jan."</formula>
    </cfRule>
  </conditionalFormatting>
  <conditionalFormatting sqref="Y15:Z15">
    <cfRule type="cellIs" dxfId="697" priority="672" operator="equal">
      <formula>"jan."</formula>
    </cfRule>
  </conditionalFormatting>
  <conditionalFormatting sqref="Y15:Z15">
    <cfRule type="cellIs" dxfId="696" priority="671" operator="equal">
      <formula>"jan."</formula>
    </cfRule>
  </conditionalFormatting>
  <conditionalFormatting sqref="Y15:Z15">
    <cfRule type="cellIs" dxfId="695" priority="670" operator="equal">
      <formula>"jan."</formula>
    </cfRule>
  </conditionalFormatting>
  <conditionalFormatting sqref="Y15:Z15">
    <cfRule type="cellIs" dxfId="694" priority="669" operator="equal">
      <formula>"jan."</formula>
    </cfRule>
  </conditionalFormatting>
  <conditionalFormatting sqref="Y15:Z15">
    <cfRule type="cellIs" dxfId="693" priority="668" operator="equal">
      <formula>"jan."</formula>
    </cfRule>
  </conditionalFormatting>
  <conditionalFormatting sqref="Y15:Z15">
    <cfRule type="cellIs" dxfId="692" priority="667" operator="equal">
      <formula>"jan."</formula>
    </cfRule>
  </conditionalFormatting>
  <conditionalFormatting sqref="Y15:Z15">
    <cfRule type="cellIs" dxfId="691" priority="666" operator="equal">
      <formula>"jan."</formula>
    </cfRule>
  </conditionalFormatting>
  <conditionalFormatting sqref="Y15:Z15">
    <cfRule type="cellIs" dxfId="690" priority="665" operator="equal">
      <formula>"jan."</formula>
    </cfRule>
  </conditionalFormatting>
  <conditionalFormatting sqref="Y15:Z15">
    <cfRule type="cellIs" dxfId="689" priority="664" operator="equal">
      <formula>"jan."</formula>
    </cfRule>
  </conditionalFormatting>
  <conditionalFormatting sqref="Y15:Z15">
    <cfRule type="cellIs" dxfId="688" priority="663" operator="equal">
      <formula>"jan."</formula>
    </cfRule>
  </conditionalFormatting>
  <conditionalFormatting sqref="Y15:Z15">
    <cfRule type="cellIs" dxfId="687" priority="662" operator="equal">
      <formula>"jan."</formula>
    </cfRule>
  </conditionalFormatting>
  <conditionalFormatting sqref="Y15:Z15">
    <cfRule type="cellIs" dxfId="686" priority="661" operator="equal">
      <formula>"jan."</formula>
    </cfRule>
  </conditionalFormatting>
  <conditionalFormatting sqref="Y15:Z15">
    <cfRule type="cellIs" dxfId="685" priority="660" operator="equal">
      <formula>"jan."</formula>
    </cfRule>
  </conditionalFormatting>
  <conditionalFormatting sqref="Y15:Z15">
    <cfRule type="cellIs" dxfId="684" priority="659" operator="equal">
      <formula>"jan."</formula>
    </cfRule>
  </conditionalFormatting>
  <conditionalFormatting sqref="Y15:Z15">
    <cfRule type="cellIs" dxfId="683" priority="658" operator="equal">
      <formula>"jan."</formula>
    </cfRule>
  </conditionalFormatting>
  <conditionalFormatting sqref="Y15:Z15">
    <cfRule type="cellIs" dxfId="682" priority="657" operator="equal">
      <formula>"jan."</formula>
    </cfRule>
  </conditionalFormatting>
  <conditionalFormatting sqref="Y15:Z15">
    <cfRule type="cellIs" dxfId="681" priority="656" operator="equal">
      <formula>"jan."</formula>
    </cfRule>
  </conditionalFormatting>
  <conditionalFormatting sqref="Y15:Z15">
    <cfRule type="cellIs" dxfId="680" priority="655" operator="equal">
      <formula>"jan."</formula>
    </cfRule>
  </conditionalFormatting>
  <conditionalFormatting sqref="Y15:Z15">
    <cfRule type="cellIs" dxfId="679" priority="654" operator="equal">
      <formula>"jan."</formula>
    </cfRule>
  </conditionalFormatting>
  <conditionalFormatting sqref="Y15:Z15">
    <cfRule type="cellIs" dxfId="678" priority="653" operator="equal">
      <formula>"jan."</formula>
    </cfRule>
  </conditionalFormatting>
  <conditionalFormatting sqref="Y15:Z15">
    <cfRule type="cellIs" dxfId="677" priority="652" operator="equal">
      <formula>"jan."</formula>
    </cfRule>
  </conditionalFormatting>
  <conditionalFormatting sqref="Y15:Z15">
    <cfRule type="cellIs" dxfId="676" priority="651" operator="equal">
      <formula>"jan."</formula>
    </cfRule>
  </conditionalFormatting>
  <conditionalFormatting sqref="Y15:Z15">
    <cfRule type="cellIs" dxfId="675" priority="650" operator="equal">
      <formula>"jan."</formula>
    </cfRule>
  </conditionalFormatting>
  <conditionalFormatting sqref="Y15:Z15">
    <cfRule type="cellIs" dxfId="674" priority="649" operator="equal">
      <formula>"jan."</formula>
    </cfRule>
  </conditionalFormatting>
  <conditionalFormatting sqref="Y15:Z15">
    <cfRule type="cellIs" dxfId="673" priority="648" operator="equal">
      <formula>"jan."</formula>
    </cfRule>
  </conditionalFormatting>
  <conditionalFormatting sqref="Y15:Z15">
    <cfRule type="cellIs" dxfId="672" priority="647" operator="equal">
      <formula>"jan."</formula>
    </cfRule>
  </conditionalFormatting>
  <conditionalFormatting sqref="Y15:Z15">
    <cfRule type="cellIs" dxfId="671" priority="646" operator="equal">
      <formula>"jan."</formula>
    </cfRule>
  </conditionalFormatting>
  <conditionalFormatting sqref="Y15:Z15">
    <cfRule type="cellIs" dxfId="670" priority="645" operator="equal">
      <formula>"jan."</formula>
    </cfRule>
  </conditionalFormatting>
  <conditionalFormatting sqref="Y15:Z15">
    <cfRule type="cellIs" dxfId="669" priority="643" operator="equal">
      <formula>"jan."</formula>
    </cfRule>
  </conditionalFormatting>
  <conditionalFormatting sqref="Y15:Z15">
    <cfRule type="cellIs" dxfId="668" priority="642" operator="equal">
      <formula>"jan."</formula>
    </cfRule>
  </conditionalFormatting>
  <conditionalFormatting sqref="Y15:Z15">
    <cfRule type="cellIs" dxfId="667" priority="641" operator="equal">
      <formula>"jan."</formula>
    </cfRule>
  </conditionalFormatting>
  <conditionalFormatting sqref="Y15:Z15">
    <cfRule type="cellIs" dxfId="666" priority="640" operator="equal">
      <formula>"jan."</formula>
    </cfRule>
  </conditionalFormatting>
  <conditionalFormatting sqref="Y15:Z15">
    <cfRule type="cellIs" dxfId="665" priority="639" operator="equal">
      <formula>"jan."</formula>
    </cfRule>
  </conditionalFormatting>
  <conditionalFormatting sqref="Y15:Z15">
    <cfRule type="cellIs" dxfId="664" priority="638" operator="equal">
      <formula>"jan."</formula>
    </cfRule>
  </conditionalFormatting>
  <conditionalFormatting sqref="Y15:Z15">
    <cfRule type="cellIs" dxfId="663" priority="637" operator="equal">
      <formula>"jan."</formula>
    </cfRule>
  </conditionalFormatting>
  <conditionalFormatting sqref="Y15:Z15">
    <cfRule type="cellIs" dxfId="662" priority="636" operator="equal">
      <formula>"jan."</formula>
    </cfRule>
  </conditionalFormatting>
  <conditionalFormatting sqref="Y15:Z15">
    <cfRule type="cellIs" dxfId="661" priority="635" operator="equal">
      <formula>"jan."</formula>
    </cfRule>
  </conditionalFormatting>
  <conditionalFormatting sqref="Y15:Z15">
    <cfRule type="cellIs" dxfId="660" priority="634" operator="equal">
      <formula>"jan."</formula>
    </cfRule>
  </conditionalFormatting>
  <conditionalFormatting sqref="Y15:Z15">
    <cfRule type="cellIs" dxfId="659" priority="633" operator="equal">
      <formula>"jan."</formula>
    </cfRule>
  </conditionalFormatting>
  <conditionalFormatting sqref="Y15:Z15">
    <cfRule type="cellIs" dxfId="658" priority="632" operator="equal">
      <formula>"jan."</formula>
    </cfRule>
  </conditionalFormatting>
  <conditionalFormatting sqref="Y15:Z15">
    <cfRule type="cellIs" dxfId="657" priority="631" operator="equal">
      <formula>"jan."</formula>
    </cfRule>
  </conditionalFormatting>
  <conditionalFormatting sqref="Y15:Z15">
    <cfRule type="cellIs" dxfId="656" priority="630" operator="equal">
      <formula>"jan."</formula>
    </cfRule>
  </conditionalFormatting>
  <conditionalFormatting sqref="Y15:Z15">
    <cfRule type="cellIs" dxfId="655" priority="629" operator="equal">
      <formula>"jan."</formula>
    </cfRule>
  </conditionalFormatting>
  <conditionalFormatting sqref="Y15:Z15">
    <cfRule type="cellIs" dxfId="654" priority="628" operator="equal">
      <formula>"jan."</formula>
    </cfRule>
  </conditionalFormatting>
  <conditionalFormatting sqref="Y15:Z15">
    <cfRule type="cellIs" dxfId="653" priority="627" operator="equal">
      <formula>"jan."</formula>
    </cfRule>
  </conditionalFormatting>
  <conditionalFormatting sqref="Y15:Z15">
    <cfRule type="cellIs" dxfId="652" priority="626" operator="equal">
      <formula>"jan."</formula>
    </cfRule>
  </conditionalFormatting>
  <conditionalFormatting sqref="Y15:Z15">
    <cfRule type="cellIs" dxfId="651" priority="624" operator="equal">
      <formula>"jan."</formula>
    </cfRule>
  </conditionalFormatting>
  <conditionalFormatting sqref="Y15:Z15">
    <cfRule type="cellIs" dxfId="650" priority="623" operator="equal">
      <formula>"jan."</formula>
    </cfRule>
  </conditionalFormatting>
  <conditionalFormatting sqref="Y15:Z15">
    <cfRule type="cellIs" dxfId="649" priority="622" operator="equal">
      <formula>"jan."</formula>
    </cfRule>
  </conditionalFormatting>
  <conditionalFormatting sqref="Y15:Z15">
    <cfRule type="cellIs" dxfId="648" priority="621" operator="equal">
      <formula>"jan."</formula>
    </cfRule>
  </conditionalFormatting>
  <conditionalFormatting sqref="Y15:Z15">
    <cfRule type="cellIs" dxfId="647" priority="620" operator="equal">
      <formula>"jan."</formula>
    </cfRule>
  </conditionalFormatting>
  <conditionalFormatting sqref="Y15:Z15">
    <cfRule type="cellIs" dxfId="646" priority="619" operator="equal">
      <formula>"jan."</formula>
    </cfRule>
  </conditionalFormatting>
  <conditionalFormatting sqref="Y15:Z15">
    <cfRule type="cellIs" dxfId="645" priority="618" operator="equal">
      <formula>"jan."</formula>
    </cfRule>
  </conditionalFormatting>
  <conditionalFormatting sqref="Y15:Z15">
    <cfRule type="cellIs" dxfId="644" priority="617" operator="equal">
      <formula>"jan."</formula>
    </cfRule>
  </conditionalFormatting>
  <conditionalFormatting sqref="Y15:Z15">
    <cfRule type="cellIs" dxfId="643" priority="616" operator="equal">
      <formula>"jan."</formula>
    </cfRule>
  </conditionalFormatting>
  <conditionalFormatting sqref="Y15:Z15">
    <cfRule type="cellIs" dxfId="642" priority="615" operator="equal">
      <formula>"jan."</formula>
    </cfRule>
  </conditionalFormatting>
  <conditionalFormatting sqref="Y15:Z15">
    <cfRule type="cellIs" dxfId="641" priority="614" operator="equal">
      <formula>"jan."</formula>
    </cfRule>
  </conditionalFormatting>
  <conditionalFormatting sqref="Y15:Z15">
    <cfRule type="cellIs" dxfId="640" priority="613" operator="equal">
      <formula>"jan."</formula>
    </cfRule>
  </conditionalFormatting>
  <conditionalFormatting sqref="Y15:Z15">
    <cfRule type="cellIs" dxfId="639" priority="612" operator="equal">
      <formula>"jan."</formula>
    </cfRule>
  </conditionalFormatting>
  <conditionalFormatting sqref="Y15:Z15">
    <cfRule type="cellIs" dxfId="638" priority="611" operator="equal">
      <formula>"jan."</formula>
    </cfRule>
  </conditionalFormatting>
  <conditionalFormatting sqref="Y15:Z15">
    <cfRule type="cellIs" dxfId="637" priority="610" operator="equal">
      <formula>"jan."</formula>
    </cfRule>
  </conditionalFormatting>
  <conditionalFormatting sqref="Y15:Z15">
    <cfRule type="cellIs" dxfId="636" priority="609" operator="equal">
      <formula>"jan."</formula>
    </cfRule>
  </conditionalFormatting>
  <conditionalFormatting sqref="Y15:Z15">
    <cfRule type="cellIs" dxfId="635" priority="608" operator="equal">
      <formula>"jan."</formula>
    </cfRule>
  </conditionalFormatting>
  <conditionalFormatting sqref="Y15:Z15">
    <cfRule type="cellIs" dxfId="634" priority="607" operator="equal">
      <formula>"jan."</formula>
    </cfRule>
  </conditionalFormatting>
  <conditionalFormatting sqref="Y15:Z15">
    <cfRule type="cellIs" dxfId="633" priority="606" operator="equal">
      <formula>"jan."</formula>
    </cfRule>
  </conditionalFormatting>
  <conditionalFormatting sqref="Y15:Z15">
    <cfRule type="cellIs" dxfId="632" priority="605" operator="equal">
      <formula>"jan."</formula>
    </cfRule>
  </conditionalFormatting>
  <conditionalFormatting sqref="Y15:Z15">
    <cfRule type="cellIs" dxfId="631" priority="604" operator="equal">
      <formula>"jan."</formula>
    </cfRule>
  </conditionalFormatting>
  <conditionalFormatting sqref="Y15:Z15">
    <cfRule type="cellIs" dxfId="630" priority="603" operator="equal">
      <formula>"jan."</formula>
    </cfRule>
  </conditionalFormatting>
  <conditionalFormatting sqref="Y15:Z15">
    <cfRule type="cellIs" dxfId="629" priority="602" operator="equal">
      <formula>"jan."</formula>
    </cfRule>
  </conditionalFormatting>
  <conditionalFormatting sqref="Y15:Z15">
    <cfRule type="cellIs" dxfId="628" priority="601" operator="equal">
      <formula>"jan."</formula>
    </cfRule>
  </conditionalFormatting>
  <conditionalFormatting sqref="Y15:Z15">
    <cfRule type="cellIs" dxfId="627" priority="600" operator="equal">
      <formula>"jan."</formula>
    </cfRule>
  </conditionalFormatting>
  <conditionalFormatting sqref="Y15:Z15">
    <cfRule type="cellIs" dxfId="626" priority="599" operator="equal">
      <formula>"jan."</formula>
    </cfRule>
  </conditionalFormatting>
  <conditionalFormatting sqref="Y15:Z15">
    <cfRule type="cellIs" dxfId="625" priority="598" operator="equal">
      <formula>"jan."</formula>
    </cfRule>
  </conditionalFormatting>
  <conditionalFormatting sqref="Y15:Z15">
    <cfRule type="cellIs" dxfId="624" priority="597" operator="equal">
      <formula>"jan."</formula>
    </cfRule>
  </conditionalFormatting>
  <conditionalFormatting sqref="Y15:Z15">
    <cfRule type="cellIs" dxfId="623" priority="596" operator="equal">
      <formula>"jan."</formula>
    </cfRule>
  </conditionalFormatting>
  <conditionalFormatting sqref="Y15:Z15">
    <cfRule type="cellIs" dxfId="622" priority="595" operator="equal">
      <formula>"jan."</formula>
    </cfRule>
  </conditionalFormatting>
  <conditionalFormatting sqref="Y15:Z15">
    <cfRule type="cellIs" dxfId="621" priority="594" operator="equal">
      <formula>"jan."</formula>
    </cfRule>
  </conditionalFormatting>
  <conditionalFormatting sqref="Y15:Z15">
    <cfRule type="cellIs" dxfId="620" priority="593" operator="equal">
      <formula>"jan."</formula>
    </cfRule>
  </conditionalFormatting>
  <conditionalFormatting sqref="Y15:Z15">
    <cfRule type="cellIs" dxfId="619" priority="592" operator="equal">
      <formula>"jan."</formula>
    </cfRule>
  </conditionalFormatting>
  <conditionalFormatting sqref="Y15:Z15">
    <cfRule type="cellIs" dxfId="618" priority="591" operator="equal">
      <formula>"jan."</formula>
    </cfRule>
  </conditionalFormatting>
  <conditionalFormatting sqref="Y15:Z15">
    <cfRule type="cellIs" dxfId="617" priority="590" operator="equal">
      <formula>"jan."</formula>
    </cfRule>
  </conditionalFormatting>
  <conditionalFormatting sqref="Y15:Z15">
    <cfRule type="cellIs" dxfId="616" priority="589" operator="equal">
      <formula>"jan."</formula>
    </cfRule>
  </conditionalFormatting>
  <conditionalFormatting sqref="Y15:Z15">
    <cfRule type="cellIs" dxfId="615" priority="588" operator="equal">
      <formula>"jan."</formula>
    </cfRule>
  </conditionalFormatting>
  <conditionalFormatting sqref="Y15:Z15">
    <cfRule type="cellIs" dxfId="614" priority="587" operator="equal">
      <formula>"jan."</formula>
    </cfRule>
  </conditionalFormatting>
  <conditionalFormatting sqref="Y15:Z15">
    <cfRule type="cellIs" dxfId="613" priority="586" operator="equal">
      <formula>"jan."</formula>
    </cfRule>
  </conditionalFormatting>
  <conditionalFormatting sqref="Y15:Z15">
    <cfRule type="cellIs" dxfId="612" priority="585" operator="equal">
      <formula>"jan."</formula>
    </cfRule>
  </conditionalFormatting>
  <conditionalFormatting sqref="Y15:Z15">
    <cfRule type="cellIs" dxfId="611" priority="584" operator="equal">
      <formula>"jan."</formula>
    </cfRule>
  </conditionalFormatting>
  <conditionalFormatting sqref="Y15:Z15">
    <cfRule type="cellIs" dxfId="610" priority="583" operator="equal">
      <formula>"jan."</formula>
    </cfRule>
  </conditionalFormatting>
  <conditionalFormatting sqref="Y15:Z15">
    <cfRule type="cellIs" dxfId="609" priority="582" operator="equal">
      <formula>"jan."</formula>
    </cfRule>
  </conditionalFormatting>
  <conditionalFormatting sqref="Y15:Z15">
    <cfRule type="cellIs" dxfId="608" priority="581" operator="equal">
      <formula>"jan."</formula>
    </cfRule>
  </conditionalFormatting>
  <conditionalFormatting sqref="Y15:Z15">
    <cfRule type="cellIs" dxfId="607" priority="580" operator="equal">
      <formula>"jan."</formula>
    </cfRule>
  </conditionalFormatting>
  <conditionalFormatting sqref="Y15:Z15">
    <cfRule type="cellIs" dxfId="606" priority="579" operator="equal">
      <formula>"jan."</formula>
    </cfRule>
  </conditionalFormatting>
  <conditionalFormatting sqref="Y15:Z15">
    <cfRule type="cellIs" dxfId="605" priority="578" operator="equal">
      <formula>"jan."</formula>
    </cfRule>
  </conditionalFormatting>
  <conditionalFormatting sqref="Y15:Z15">
    <cfRule type="cellIs" dxfId="604" priority="576" operator="equal">
      <formula>"jan."</formula>
    </cfRule>
  </conditionalFormatting>
  <conditionalFormatting sqref="Y15:Z15">
    <cfRule type="cellIs" dxfId="603" priority="575" operator="equal">
      <formula>"jan."</formula>
    </cfRule>
  </conditionalFormatting>
  <conditionalFormatting sqref="Y15:Z15">
    <cfRule type="cellIs" dxfId="602" priority="573" operator="equal">
      <formula>"jan."</formula>
    </cfRule>
  </conditionalFormatting>
  <conditionalFormatting sqref="Y15:Z15">
    <cfRule type="cellIs" dxfId="601" priority="571" operator="equal">
      <formula>"jan."</formula>
    </cfRule>
  </conditionalFormatting>
  <conditionalFormatting sqref="Y15:Z15">
    <cfRule type="cellIs" dxfId="600" priority="570" operator="equal">
      <formula>"jan."</formula>
    </cfRule>
  </conditionalFormatting>
  <conditionalFormatting sqref="Y15:Z15">
    <cfRule type="cellIs" dxfId="599" priority="569" operator="equal">
      <formula>"jan."</formula>
    </cfRule>
  </conditionalFormatting>
  <conditionalFormatting sqref="Y15:Z15">
    <cfRule type="cellIs" dxfId="598" priority="568" operator="equal">
      <formula>"jan."</formula>
    </cfRule>
  </conditionalFormatting>
  <conditionalFormatting sqref="Y15:Z15">
    <cfRule type="cellIs" dxfId="597" priority="567" operator="equal">
      <formula>"jan."</formula>
    </cfRule>
  </conditionalFormatting>
  <conditionalFormatting sqref="Y15:Z15">
    <cfRule type="cellIs" dxfId="596" priority="566" operator="equal">
      <formula>"jan."</formula>
    </cfRule>
  </conditionalFormatting>
  <conditionalFormatting sqref="Y15:Z15">
    <cfRule type="cellIs" dxfId="595" priority="565" operator="equal">
      <formula>"jan."</formula>
    </cfRule>
  </conditionalFormatting>
  <conditionalFormatting sqref="Y15:Z15">
    <cfRule type="cellIs" dxfId="594" priority="564" operator="equal">
      <formula>"jan."</formula>
    </cfRule>
  </conditionalFormatting>
  <conditionalFormatting sqref="Y15:Z15">
    <cfRule type="cellIs" dxfId="593" priority="563" operator="equal">
      <formula>"jan."</formula>
    </cfRule>
  </conditionalFormatting>
  <conditionalFormatting sqref="Y15:Z15">
    <cfRule type="cellIs" dxfId="592" priority="562" operator="equal">
      <formula>"jan."</formula>
    </cfRule>
  </conditionalFormatting>
  <conditionalFormatting sqref="Y15:Z15">
    <cfRule type="cellIs" dxfId="591" priority="561" operator="equal">
      <formula>"jan."</formula>
    </cfRule>
  </conditionalFormatting>
  <conditionalFormatting sqref="Y15:Z15">
    <cfRule type="cellIs" dxfId="590" priority="560" operator="equal">
      <formula>"jan."</formula>
    </cfRule>
  </conditionalFormatting>
  <conditionalFormatting sqref="Y15:Z15">
    <cfRule type="cellIs" dxfId="589" priority="559" operator="equal">
      <formula>"jan."</formula>
    </cfRule>
  </conditionalFormatting>
  <conditionalFormatting sqref="Y15:Z15">
    <cfRule type="cellIs" dxfId="588" priority="556" operator="equal">
      <formula>"jan."</formula>
    </cfRule>
  </conditionalFormatting>
  <conditionalFormatting sqref="Y15:Z15">
    <cfRule type="cellIs" dxfId="587" priority="555" operator="equal">
      <formula>"jan."</formula>
    </cfRule>
  </conditionalFormatting>
  <conditionalFormatting sqref="Y15:Z15">
    <cfRule type="cellIs" dxfId="586" priority="554" operator="equal">
      <formula>"jan."</formula>
    </cfRule>
  </conditionalFormatting>
  <conditionalFormatting sqref="Y15:Z15">
    <cfRule type="cellIs" dxfId="585" priority="553" operator="equal">
      <formula>"jan."</formula>
    </cfRule>
  </conditionalFormatting>
  <conditionalFormatting sqref="Y15:Z15">
    <cfRule type="cellIs" dxfId="584" priority="552" operator="equal">
      <formula>"jan."</formula>
    </cfRule>
  </conditionalFormatting>
  <conditionalFormatting sqref="Y15:Z15">
    <cfRule type="cellIs" dxfId="583" priority="551" operator="equal">
      <formula>"jan."</formula>
    </cfRule>
  </conditionalFormatting>
  <conditionalFormatting sqref="Y15:Z15">
    <cfRule type="cellIs" dxfId="582" priority="550" operator="equal">
      <formula>"jan."</formula>
    </cfRule>
  </conditionalFormatting>
  <conditionalFormatting sqref="Y15:Z15">
    <cfRule type="cellIs" dxfId="581" priority="549" operator="equal">
      <formula>"jan."</formula>
    </cfRule>
  </conditionalFormatting>
  <conditionalFormatting sqref="Y15:Z15">
    <cfRule type="cellIs" dxfId="580" priority="548" operator="equal">
      <formula>"jan."</formula>
    </cfRule>
  </conditionalFormatting>
  <conditionalFormatting sqref="Y15:Z15">
    <cfRule type="cellIs" dxfId="579" priority="547" operator="equal">
      <formula>"jan."</formula>
    </cfRule>
  </conditionalFormatting>
  <conditionalFormatting sqref="Y15:Z15">
    <cfRule type="cellIs" dxfId="578" priority="546" operator="equal">
      <formula>"jan."</formula>
    </cfRule>
  </conditionalFormatting>
  <conditionalFormatting sqref="Y15:Z15">
    <cfRule type="cellIs" dxfId="577" priority="545" operator="equal">
      <formula>"jan."</formula>
    </cfRule>
  </conditionalFormatting>
  <conditionalFormatting sqref="Y15:Z15">
    <cfRule type="cellIs" dxfId="576" priority="544" operator="equal">
      <formula>"jan."</formula>
    </cfRule>
  </conditionalFormatting>
  <conditionalFormatting sqref="Y15:Z15">
    <cfRule type="cellIs" dxfId="575" priority="543" operator="equal">
      <formula>"jan."</formula>
    </cfRule>
  </conditionalFormatting>
  <conditionalFormatting sqref="Y15:Z15">
    <cfRule type="cellIs" dxfId="574" priority="542" operator="equal">
      <formula>"jan."</formula>
    </cfRule>
  </conditionalFormatting>
  <conditionalFormatting sqref="Y15:Z15">
    <cfRule type="cellIs" dxfId="573" priority="541" operator="equal">
      <formula>"jan."</formula>
    </cfRule>
  </conditionalFormatting>
  <conditionalFormatting sqref="Y15:Z15">
    <cfRule type="cellIs" dxfId="572" priority="540" operator="equal">
      <formula>"jan."</formula>
    </cfRule>
  </conditionalFormatting>
  <conditionalFormatting sqref="Y15:Z15">
    <cfRule type="cellIs" dxfId="571" priority="539" operator="equal">
      <formula>"jan."</formula>
    </cfRule>
  </conditionalFormatting>
  <conditionalFormatting sqref="Y15:Z15">
    <cfRule type="cellIs" dxfId="570" priority="538" operator="equal">
      <formula>"jan."</formula>
    </cfRule>
  </conditionalFormatting>
  <conditionalFormatting sqref="Y15:Z15">
    <cfRule type="cellIs" dxfId="569" priority="537" operator="equal">
      <formula>"jan."</formula>
    </cfRule>
  </conditionalFormatting>
  <conditionalFormatting sqref="Y15:Z15">
    <cfRule type="cellIs" dxfId="568" priority="536" operator="equal">
      <formula>"jan."</formula>
    </cfRule>
  </conditionalFormatting>
  <conditionalFormatting sqref="Y15:Z15">
    <cfRule type="cellIs" dxfId="567" priority="535" operator="equal">
      <formula>"jan."</formula>
    </cfRule>
  </conditionalFormatting>
  <conditionalFormatting sqref="Y15:Z15">
    <cfRule type="cellIs" dxfId="566" priority="534" operator="equal">
      <formula>"jan."</formula>
    </cfRule>
  </conditionalFormatting>
  <conditionalFormatting sqref="Y15:Z15">
    <cfRule type="cellIs" dxfId="565" priority="533" operator="equal">
      <formula>"jan."</formula>
    </cfRule>
  </conditionalFormatting>
  <conditionalFormatting sqref="Y15:Z15">
    <cfRule type="cellIs" dxfId="564" priority="532" operator="equal">
      <formula>"jan."</formula>
    </cfRule>
  </conditionalFormatting>
  <conditionalFormatting sqref="Y15:Z15">
    <cfRule type="cellIs" dxfId="563" priority="531" operator="equal">
      <formula>"jan."</formula>
    </cfRule>
  </conditionalFormatting>
  <conditionalFormatting sqref="Y15:Z15">
    <cfRule type="cellIs" dxfId="562" priority="530" operator="equal">
      <formula>"jan."</formula>
    </cfRule>
  </conditionalFormatting>
  <conditionalFormatting sqref="Y15:Z15">
    <cfRule type="cellIs" dxfId="561" priority="529" operator="equal">
      <formula>"jan."</formula>
    </cfRule>
  </conditionalFormatting>
  <conditionalFormatting sqref="Y15:Z15">
    <cfRule type="cellIs" dxfId="560" priority="528" operator="equal">
      <formula>"jan."</formula>
    </cfRule>
  </conditionalFormatting>
  <conditionalFormatting sqref="Y15:Z15">
    <cfRule type="cellIs" dxfId="559" priority="527" operator="equal">
      <formula>"jan."</formula>
    </cfRule>
  </conditionalFormatting>
  <conditionalFormatting sqref="Y15:Z15">
    <cfRule type="cellIs" dxfId="558" priority="526" operator="equal">
      <formula>"jan."</formula>
    </cfRule>
  </conditionalFormatting>
  <conditionalFormatting sqref="Y15:Z15">
    <cfRule type="cellIs" dxfId="557" priority="525" operator="equal">
      <formula>"jan."</formula>
    </cfRule>
  </conditionalFormatting>
  <conditionalFormatting sqref="Y15:Z15">
    <cfRule type="cellIs" dxfId="556" priority="524" operator="equal">
      <formula>"jan."</formula>
    </cfRule>
  </conditionalFormatting>
  <conditionalFormatting sqref="Y15:Z15">
    <cfRule type="cellIs" dxfId="555" priority="523" operator="equal">
      <formula>"jan."</formula>
    </cfRule>
  </conditionalFormatting>
  <conditionalFormatting sqref="Y15:Z15">
    <cfRule type="cellIs" dxfId="554" priority="522" operator="equal">
      <formula>"jan."</formula>
    </cfRule>
  </conditionalFormatting>
  <conditionalFormatting sqref="Y15:Z15">
    <cfRule type="cellIs" dxfId="553" priority="521" operator="equal">
      <formula>"jan."</formula>
    </cfRule>
  </conditionalFormatting>
  <conditionalFormatting sqref="Y15:Z15">
    <cfRule type="cellIs" dxfId="552" priority="520" operator="equal">
      <formula>"jan."</formula>
    </cfRule>
  </conditionalFormatting>
  <conditionalFormatting sqref="Y15:Z15">
    <cfRule type="cellIs" dxfId="551" priority="519" operator="equal">
      <formula>"jan."</formula>
    </cfRule>
  </conditionalFormatting>
  <conditionalFormatting sqref="Y15:Z15">
    <cfRule type="cellIs" dxfId="550" priority="518" operator="equal">
      <formula>"jan."</formula>
    </cfRule>
  </conditionalFormatting>
  <conditionalFormatting sqref="Y15:Z15">
    <cfRule type="cellIs" dxfId="549" priority="517" operator="equal">
      <formula>"jan."</formula>
    </cfRule>
  </conditionalFormatting>
  <conditionalFormatting sqref="Y15:Z15">
    <cfRule type="cellIs" dxfId="548" priority="516" operator="equal">
      <formula>"jan."</formula>
    </cfRule>
  </conditionalFormatting>
  <conditionalFormatting sqref="Y15:Z15">
    <cfRule type="cellIs" dxfId="547" priority="515" operator="equal">
      <formula>"jan."</formula>
    </cfRule>
  </conditionalFormatting>
  <conditionalFormatting sqref="Y15:Z15">
    <cfRule type="cellIs" dxfId="546" priority="514" operator="equal">
      <formula>"jan."</formula>
    </cfRule>
  </conditionalFormatting>
  <conditionalFormatting sqref="Y15:Z15">
    <cfRule type="cellIs" dxfId="545" priority="513" operator="equal">
      <formula>"jan."</formula>
    </cfRule>
  </conditionalFormatting>
  <conditionalFormatting sqref="Y15:Z15">
    <cfRule type="cellIs" dxfId="544" priority="512" operator="equal">
      <formula>"jan."</formula>
    </cfRule>
  </conditionalFormatting>
  <conditionalFormatting sqref="Y15:Z15">
    <cfRule type="cellIs" dxfId="543" priority="511" operator="equal">
      <formula>"jan."</formula>
    </cfRule>
  </conditionalFormatting>
  <conditionalFormatting sqref="Y15:Z15">
    <cfRule type="cellIs" dxfId="542" priority="510" operator="equal">
      <formula>"jan."</formula>
    </cfRule>
  </conditionalFormatting>
  <conditionalFormatting sqref="Y15:Z15">
    <cfRule type="cellIs" dxfId="541" priority="509" operator="equal">
      <formula>"jan."</formula>
    </cfRule>
  </conditionalFormatting>
  <conditionalFormatting sqref="Y15:Z15">
    <cfRule type="cellIs" dxfId="540" priority="508" operator="equal">
      <formula>"jan."</formula>
    </cfRule>
  </conditionalFormatting>
  <conditionalFormatting sqref="Y15:Z15">
    <cfRule type="cellIs" dxfId="539" priority="507" operator="equal">
      <formula>"jan."</formula>
    </cfRule>
  </conditionalFormatting>
  <conditionalFormatting sqref="Y15:Z15">
    <cfRule type="cellIs" dxfId="538" priority="506" operator="equal">
      <formula>"jan."</formula>
    </cfRule>
  </conditionalFormatting>
  <conditionalFormatting sqref="Y15:Z15">
    <cfRule type="cellIs" dxfId="537" priority="505" operator="equal">
      <formula>"jan."</formula>
    </cfRule>
  </conditionalFormatting>
  <conditionalFormatting sqref="Y15:Z15">
    <cfRule type="cellIs" dxfId="536" priority="504" operator="equal">
      <formula>"jan."</formula>
    </cfRule>
  </conditionalFormatting>
  <conditionalFormatting sqref="Y15:Z15">
    <cfRule type="cellIs" dxfId="535" priority="503" operator="equal">
      <formula>"jan."</formula>
    </cfRule>
  </conditionalFormatting>
  <conditionalFormatting sqref="Y15:Z15">
    <cfRule type="cellIs" dxfId="534" priority="502" operator="equal">
      <formula>"jan."</formula>
    </cfRule>
  </conditionalFormatting>
  <conditionalFormatting sqref="Y15:Z15">
    <cfRule type="cellIs" dxfId="533" priority="501" operator="equal">
      <formula>"jan."</formula>
    </cfRule>
  </conditionalFormatting>
  <conditionalFormatting sqref="Y15:Z15">
    <cfRule type="cellIs" dxfId="532" priority="500" operator="equal">
      <formula>"jan."</formula>
    </cfRule>
  </conditionalFormatting>
  <conditionalFormatting sqref="Y15:Z15">
    <cfRule type="cellIs" dxfId="531" priority="499" operator="equal">
      <formula>"jan."</formula>
    </cfRule>
  </conditionalFormatting>
  <conditionalFormatting sqref="Y15:Z15">
    <cfRule type="cellIs" dxfId="530" priority="498" operator="equal">
      <formula>"jan."</formula>
    </cfRule>
  </conditionalFormatting>
  <conditionalFormatting sqref="Y15:Z15">
    <cfRule type="cellIs" dxfId="529" priority="497" operator="equal">
      <formula>"jan."</formula>
    </cfRule>
  </conditionalFormatting>
  <conditionalFormatting sqref="Y15:Z15">
    <cfRule type="cellIs" dxfId="528" priority="496" operator="equal">
      <formula>"jan."</formula>
    </cfRule>
  </conditionalFormatting>
  <conditionalFormatting sqref="Y15:Z15">
    <cfRule type="cellIs" dxfId="527" priority="495" operator="equal">
      <formula>"jan."</formula>
    </cfRule>
  </conditionalFormatting>
  <conditionalFormatting sqref="Y15:Z15">
    <cfRule type="cellIs" dxfId="526" priority="494" operator="equal">
      <formula>"jan."</formula>
    </cfRule>
  </conditionalFormatting>
  <conditionalFormatting sqref="Y15:Z15">
    <cfRule type="cellIs" dxfId="525" priority="493" operator="equal">
      <formula>"jan."</formula>
    </cfRule>
  </conditionalFormatting>
  <conditionalFormatting sqref="Y15:Z15">
    <cfRule type="cellIs" dxfId="524" priority="492" operator="equal">
      <formula>"jan."</formula>
    </cfRule>
  </conditionalFormatting>
  <conditionalFormatting sqref="Y15:Z15">
    <cfRule type="cellIs" dxfId="523" priority="491" operator="equal">
      <formula>"jan."</formula>
    </cfRule>
  </conditionalFormatting>
  <conditionalFormatting sqref="Y15:Z15">
    <cfRule type="cellIs" dxfId="522" priority="490" operator="equal">
      <formula>"jan."</formula>
    </cfRule>
  </conditionalFormatting>
  <conditionalFormatting sqref="Y15:Z15">
    <cfRule type="cellIs" dxfId="521" priority="489" operator="equal">
      <formula>"jan."</formula>
    </cfRule>
  </conditionalFormatting>
  <conditionalFormatting sqref="Y15:Z15">
    <cfRule type="cellIs" dxfId="520" priority="488" operator="equal">
      <formula>"jan."</formula>
    </cfRule>
  </conditionalFormatting>
  <conditionalFormatting sqref="Y15:Z15">
    <cfRule type="cellIs" dxfId="519" priority="487" operator="equal">
      <formula>"jan."</formula>
    </cfRule>
  </conditionalFormatting>
  <conditionalFormatting sqref="Y15:Z15">
    <cfRule type="cellIs" dxfId="518" priority="486" operator="equal">
      <formula>"jan."</formula>
    </cfRule>
  </conditionalFormatting>
  <conditionalFormatting sqref="Y15:Z15">
    <cfRule type="cellIs" dxfId="517" priority="485" operator="equal">
      <formula>"jan."</formula>
    </cfRule>
  </conditionalFormatting>
  <conditionalFormatting sqref="Y15:Z15">
    <cfRule type="cellIs" dxfId="516" priority="484" operator="equal">
      <formula>"jan."</formula>
    </cfRule>
  </conditionalFormatting>
  <conditionalFormatting sqref="Y15:Z15">
    <cfRule type="cellIs" dxfId="515" priority="483" operator="equal">
      <formula>"jan."</formula>
    </cfRule>
  </conditionalFormatting>
  <conditionalFormatting sqref="Y15:Z15">
    <cfRule type="cellIs" dxfId="514" priority="482" operator="equal">
      <formula>"jan."</formula>
    </cfRule>
  </conditionalFormatting>
  <conditionalFormatting sqref="Y15:Z15">
    <cfRule type="cellIs" dxfId="513" priority="481" operator="equal">
      <formula>"jan."</formula>
    </cfRule>
  </conditionalFormatting>
  <conditionalFormatting sqref="Y15:Z15">
    <cfRule type="cellIs" dxfId="512" priority="480" operator="equal">
      <formula>"jan."</formula>
    </cfRule>
  </conditionalFormatting>
  <conditionalFormatting sqref="Y15:Z15">
    <cfRule type="cellIs" dxfId="511" priority="479" operator="equal">
      <formula>"jan."</formula>
    </cfRule>
  </conditionalFormatting>
  <conditionalFormatting sqref="Y15:Z15">
    <cfRule type="cellIs" dxfId="510" priority="478" operator="equal">
      <formula>"jan."</formula>
    </cfRule>
  </conditionalFormatting>
  <conditionalFormatting sqref="Y15:Z15">
    <cfRule type="cellIs" dxfId="509" priority="477" operator="equal">
      <formula>"jan."</formula>
    </cfRule>
  </conditionalFormatting>
  <conditionalFormatting sqref="Y15:Z15">
    <cfRule type="cellIs" dxfId="508" priority="476" operator="equal">
      <formula>"jan."</formula>
    </cfRule>
  </conditionalFormatting>
  <conditionalFormatting sqref="Y15:Z15">
    <cfRule type="cellIs" dxfId="507" priority="475" operator="equal">
      <formula>"jan."</formula>
    </cfRule>
  </conditionalFormatting>
  <conditionalFormatting sqref="Y15:Z15">
    <cfRule type="cellIs" dxfId="506" priority="474" operator="equal">
      <formula>"jan."</formula>
    </cfRule>
  </conditionalFormatting>
  <conditionalFormatting sqref="Y15:Z15">
    <cfRule type="cellIs" dxfId="505" priority="473" operator="equal">
      <formula>"jan."</formula>
    </cfRule>
  </conditionalFormatting>
  <conditionalFormatting sqref="Y15:Z15">
    <cfRule type="cellIs" dxfId="504" priority="472" operator="equal">
      <formula>"jan."</formula>
    </cfRule>
  </conditionalFormatting>
  <conditionalFormatting sqref="Y15:Z15">
    <cfRule type="cellIs" dxfId="503" priority="471" operator="equal">
      <formula>"jan."</formula>
    </cfRule>
  </conditionalFormatting>
  <conditionalFormatting sqref="Y15:Z15">
    <cfRule type="cellIs" dxfId="502" priority="470" operator="equal">
      <formula>"jan."</formula>
    </cfRule>
  </conditionalFormatting>
  <conditionalFormatting sqref="Y15:Z15">
    <cfRule type="cellIs" dxfId="501" priority="469" operator="equal">
      <formula>"jan."</formula>
    </cfRule>
  </conditionalFormatting>
  <conditionalFormatting sqref="Y15:Z15">
    <cfRule type="cellIs" dxfId="500" priority="468" operator="equal">
      <formula>"jan."</formula>
    </cfRule>
  </conditionalFormatting>
  <conditionalFormatting sqref="Y15:Z15">
    <cfRule type="cellIs" dxfId="499" priority="467" operator="equal">
      <formula>"jan."</formula>
    </cfRule>
  </conditionalFormatting>
  <conditionalFormatting sqref="Y15:Z15">
    <cfRule type="cellIs" dxfId="498" priority="466" operator="equal">
      <formula>"jan."</formula>
    </cfRule>
  </conditionalFormatting>
  <conditionalFormatting sqref="Y15:Z15">
    <cfRule type="cellIs" dxfId="497" priority="465" operator="equal">
      <formula>"jan."</formula>
    </cfRule>
  </conditionalFormatting>
  <conditionalFormatting sqref="Y15:Z15">
    <cfRule type="cellIs" dxfId="496" priority="464" operator="equal">
      <formula>"jan."</formula>
    </cfRule>
  </conditionalFormatting>
  <conditionalFormatting sqref="Y15:Z15">
    <cfRule type="cellIs" dxfId="495" priority="463" operator="equal">
      <formula>"jan."</formula>
    </cfRule>
  </conditionalFormatting>
  <conditionalFormatting sqref="Y15:Z15">
    <cfRule type="cellIs" dxfId="494" priority="462" operator="equal">
      <formula>"jan."</formula>
    </cfRule>
  </conditionalFormatting>
  <conditionalFormatting sqref="Y15:Z15">
    <cfRule type="cellIs" dxfId="493" priority="461" operator="equal">
      <formula>"jan."</formula>
    </cfRule>
  </conditionalFormatting>
  <conditionalFormatting sqref="Y15:Z15">
    <cfRule type="cellIs" dxfId="492" priority="460" operator="equal">
      <formula>"jan."</formula>
    </cfRule>
  </conditionalFormatting>
  <conditionalFormatting sqref="Y15:Z15">
    <cfRule type="cellIs" dxfId="491" priority="459" operator="equal">
      <formula>"jan."</formula>
    </cfRule>
  </conditionalFormatting>
  <conditionalFormatting sqref="Y15:Z15">
    <cfRule type="cellIs" dxfId="490" priority="458" operator="equal">
      <formula>"jan."</formula>
    </cfRule>
  </conditionalFormatting>
  <conditionalFormatting sqref="Y15:Z15">
    <cfRule type="cellIs" dxfId="489" priority="457" operator="equal">
      <formula>"jan."</formula>
    </cfRule>
  </conditionalFormatting>
  <conditionalFormatting sqref="Y15:Z15">
    <cfRule type="cellIs" dxfId="488" priority="456" operator="equal">
      <formula>"jan."</formula>
    </cfRule>
  </conditionalFormatting>
  <conditionalFormatting sqref="Y15:Z15">
    <cfRule type="cellIs" dxfId="487" priority="455" operator="equal">
      <formula>"jan."</formula>
    </cfRule>
  </conditionalFormatting>
  <conditionalFormatting sqref="Y15:Z15">
    <cfRule type="cellIs" dxfId="486" priority="454" operator="equal">
      <formula>"jan."</formula>
    </cfRule>
  </conditionalFormatting>
  <conditionalFormatting sqref="Y15:Z15">
    <cfRule type="cellIs" dxfId="485" priority="453" operator="equal">
      <formula>"jan."</formula>
    </cfRule>
  </conditionalFormatting>
  <conditionalFormatting sqref="Y15:Z15">
    <cfRule type="cellIs" dxfId="484" priority="452" operator="equal">
      <formula>"jan."</formula>
    </cfRule>
  </conditionalFormatting>
  <conditionalFormatting sqref="Y15:Z15">
    <cfRule type="cellIs" dxfId="483" priority="451" operator="equal">
      <formula>"jan."</formula>
    </cfRule>
  </conditionalFormatting>
  <conditionalFormatting sqref="Y15:Z15">
    <cfRule type="cellIs" dxfId="482" priority="450" operator="equal">
      <formula>"jan."</formula>
    </cfRule>
  </conditionalFormatting>
  <conditionalFormatting sqref="Y15:Z15">
    <cfRule type="cellIs" dxfId="481" priority="449" operator="equal">
      <formula>"jan."</formula>
    </cfRule>
  </conditionalFormatting>
  <conditionalFormatting sqref="Y15:Z15">
    <cfRule type="cellIs" dxfId="480" priority="448" operator="equal">
      <formula>"jan."</formula>
    </cfRule>
  </conditionalFormatting>
  <conditionalFormatting sqref="Y15:Z15">
    <cfRule type="cellIs" dxfId="479" priority="447" operator="equal">
      <formula>"jan."</formula>
    </cfRule>
  </conditionalFormatting>
  <conditionalFormatting sqref="Y15:Z15">
    <cfRule type="cellIs" dxfId="478" priority="446" operator="equal">
      <formula>"jan."</formula>
    </cfRule>
  </conditionalFormatting>
  <conditionalFormatting sqref="Y15:Z15">
    <cfRule type="cellIs" dxfId="477" priority="445" operator="equal">
      <formula>"jan."</formula>
    </cfRule>
  </conditionalFormatting>
  <conditionalFormatting sqref="Y15:Z15">
    <cfRule type="cellIs" dxfId="476" priority="444" operator="equal">
      <formula>"jan."</formula>
    </cfRule>
  </conditionalFormatting>
  <conditionalFormatting sqref="Y15:Z15">
    <cfRule type="cellIs" dxfId="475" priority="443" operator="equal">
      <formula>"jan."</formula>
    </cfRule>
  </conditionalFormatting>
  <conditionalFormatting sqref="Y15:Z15">
    <cfRule type="cellIs" dxfId="474" priority="442" operator="equal">
      <formula>"jan."</formula>
    </cfRule>
  </conditionalFormatting>
  <conditionalFormatting sqref="Y15:Z15">
    <cfRule type="cellIs" dxfId="473" priority="440" operator="equal">
      <formula>"jan."</formula>
    </cfRule>
  </conditionalFormatting>
  <conditionalFormatting sqref="Y15:Z15">
    <cfRule type="cellIs" dxfId="472" priority="439" operator="equal">
      <formula>"jan."</formula>
    </cfRule>
  </conditionalFormatting>
  <conditionalFormatting sqref="Y15:Z15">
    <cfRule type="cellIs" dxfId="471" priority="438" operator="equal">
      <formula>"jan."</formula>
    </cfRule>
  </conditionalFormatting>
  <conditionalFormatting sqref="Y15:Z15">
    <cfRule type="cellIs" dxfId="470" priority="437" operator="equal">
      <formula>"jan."</formula>
    </cfRule>
  </conditionalFormatting>
  <conditionalFormatting sqref="Y15:Z15">
    <cfRule type="cellIs" dxfId="469" priority="436" operator="equal">
      <formula>"jan."</formula>
    </cfRule>
  </conditionalFormatting>
  <conditionalFormatting sqref="Y15:Z15">
    <cfRule type="cellIs" dxfId="468" priority="435" operator="equal">
      <formula>"jan."</formula>
    </cfRule>
  </conditionalFormatting>
  <conditionalFormatting sqref="Y15:Z15">
    <cfRule type="cellIs" dxfId="467" priority="434" operator="equal">
      <formula>"jan."</formula>
    </cfRule>
  </conditionalFormatting>
  <conditionalFormatting sqref="Y15:Z15">
    <cfRule type="cellIs" dxfId="466" priority="433" operator="equal">
      <formula>"jan."</formula>
    </cfRule>
  </conditionalFormatting>
  <conditionalFormatting sqref="Y15:Z15">
    <cfRule type="cellIs" dxfId="465" priority="432" operator="equal">
      <formula>"jan."</formula>
    </cfRule>
  </conditionalFormatting>
  <conditionalFormatting sqref="Y15:Z15">
    <cfRule type="cellIs" dxfId="464" priority="431" operator="equal">
      <formula>"jan."</formula>
    </cfRule>
  </conditionalFormatting>
  <conditionalFormatting sqref="Y15:Z15">
    <cfRule type="cellIs" dxfId="463" priority="430" operator="equal">
      <formula>"jan."</formula>
    </cfRule>
  </conditionalFormatting>
  <conditionalFormatting sqref="Y15:Z15">
    <cfRule type="cellIs" dxfId="462" priority="428" operator="equal">
      <formula>"jan."</formula>
    </cfRule>
  </conditionalFormatting>
  <conditionalFormatting sqref="Y15:Z15">
    <cfRule type="cellIs" dxfId="461" priority="427" operator="equal">
      <formula>"jan."</formula>
    </cfRule>
  </conditionalFormatting>
  <conditionalFormatting sqref="Y15:Z15">
    <cfRule type="cellIs" dxfId="460" priority="426" operator="equal">
      <formula>"jan."</formula>
    </cfRule>
  </conditionalFormatting>
  <conditionalFormatting sqref="Y15:Z15">
    <cfRule type="cellIs" dxfId="459" priority="425" operator="equal">
      <formula>"jan."</formula>
    </cfRule>
  </conditionalFormatting>
  <conditionalFormatting sqref="Y15:Z15">
    <cfRule type="cellIs" dxfId="458" priority="424" operator="equal">
      <formula>"jan."</formula>
    </cfRule>
  </conditionalFormatting>
  <conditionalFormatting sqref="Y15:Z15">
    <cfRule type="cellIs" dxfId="457" priority="423" operator="equal">
      <formula>"jan."</formula>
    </cfRule>
  </conditionalFormatting>
  <conditionalFormatting sqref="Y15:Z15">
    <cfRule type="cellIs" dxfId="456" priority="422" operator="equal">
      <formula>"jan."</formula>
    </cfRule>
  </conditionalFormatting>
  <conditionalFormatting sqref="Y15:Z15">
    <cfRule type="cellIs" dxfId="455" priority="421" operator="equal">
      <formula>"jan."</formula>
    </cfRule>
  </conditionalFormatting>
  <conditionalFormatting sqref="Y15:Z15">
    <cfRule type="cellIs" dxfId="454" priority="420" operator="equal">
      <formula>"jan."</formula>
    </cfRule>
  </conditionalFormatting>
  <conditionalFormatting sqref="Y15:Z15">
    <cfRule type="cellIs" dxfId="453" priority="419" operator="equal">
      <formula>"jan."</formula>
    </cfRule>
  </conditionalFormatting>
  <conditionalFormatting sqref="Y15:Z15">
    <cfRule type="cellIs" dxfId="452" priority="417" operator="equal">
      <formula>"jan."</formula>
    </cfRule>
  </conditionalFormatting>
  <conditionalFormatting sqref="Y15:Z15">
    <cfRule type="cellIs" dxfId="451" priority="416" operator="equal">
      <formula>"jan."</formula>
    </cfRule>
  </conditionalFormatting>
  <conditionalFormatting sqref="Y15:Z15">
    <cfRule type="cellIs" dxfId="450" priority="415" operator="equal">
      <formula>"jan."</formula>
    </cfRule>
  </conditionalFormatting>
  <conditionalFormatting sqref="Y15:Z15">
    <cfRule type="cellIs" dxfId="449" priority="414" operator="equal">
      <formula>"jan."</formula>
    </cfRule>
  </conditionalFormatting>
  <conditionalFormatting sqref="Y15:Z15">
    <cfRule type="cellIs" dxfId="448" priority="413" operator="equal">
      <formula>"jan."</formula>
    </cfRule>
  </conditionalFormatting>
  <conditionalFormatting sqref="Y15:Z15">
    <cfRule type="cellIs" dxfId="447" priority="411" operator="equal">
      <formula>"jan."</formula>
    </cfRule>
  </conditionalFormatting>
  <conditionalFormatting sqref="Y15:Z15">
    <cfRule type="cellIs" dxfId="446" priority="409" operator="equal">
      <formula>"jan."</formula>
    </cfRule>
  </conditionalFormatting>
  <conditionalFormatting sqref="Y15:Z15">
    <cfRule type="cellIs" dxfId="445" priority="408" operator="equal">
      <formula>"jan."</formula>
    </cfRule>
  </conditionalFormatting>
  <conditionalFormatting sqref="Y15:Z15">
    <cfRule type="cellIs" dxfId="444" priority="406" operator="equal">
      <formula>"jan."</formula>
    </cfRule>
  </conditionalFormatting>
  <conditionalFormatting sqref="Y15:Z15">
    <cfRule type="cellIs" dxfId="443" priority="405" operator="equal">
      <formula>"jan."</formula>
    </cfRule>
  </conditionalFormatting>
  <conditionalFormatting sqref="Y15:Z15">
    <cfRule type="cellIs" dxfId="442" priority="404" operator="equal">
      <formula>"jan."</formula>
    </cfRule>
  </conditionalFormatting>
  <conditionalFormatting sqref="Y15:Z15">
    <cfRule type="cellIs" dxfId="441" priority="403" operator="equal">
      <formula>"jan."</formula>
    </cfRule>
  </conditionalFormatting>
  <conditionalFormatting sqref="Y15:Z15">
    <cfRule type="cellIs" dxfId="440" priority="401" operator="equal">
      <formula>"jan."</formula>
    </cfRule>
  </conditionalFormatting>
  <conditionalFormatting sqref="Y15:Z15">
    <cfRule type="cellIs" dxfId="439" priority="400" operator="equal">
      <formula>"jan."</formula>
    </cfRule>
  </conditionalFormatting>
  <conditionalFormatting sqref="Y15:Z15">
    <cfRule type="cellIs" dxfId="438" priority="399" operator="equal">
      <formula>"jan."</formula>
    </cfRule>
  </conditionalFormatting>
  <conditionalFormatting sqref="Y15:Z15">
    <cfRule type="cellIs" dxfId="437" priority="398" operator="equal">
      <formula>"jan."</formula>
    </cfRule>
  </conditionalFormatting>
  <conditionalFormatting sqref="Y15:Z15">
    <cfRule type="cellIs" dxfId="436" priority="397" operator="equal">
      <formula>"jan."</formula>
    </cfRule>
  </conditionalFormatting>
  <conditionalFormatting sqref="Y15:Z15">
    <cfRule type="cellIs" dxfId="435" priority="396" operator="equal">
      <formula>"jan."</formula>
    </cfRule>
  </conditionalFormatting>
  <conditionalFormatting sqref="Y15:Z15">
    <cfRule type="cellIs" dxfId="434" priority="395" operator="equal">
      <formula>"jan."</formula>
    </cfRule>
  </conditionalFormatting>
  <conditionalFormatting sqref="Y15:Z15">
    <cfRule type="cellIs" dxfId="433" priority="394" operator="equal">
      <formula>"jan."</formula>
    </cfRule>
  </conditionalFormatting>
  <conditionalFormatting sqref="Y15:Z15">
    <cfRule type="cellIs" dxfId="432" priority="393" operator="equal">
      <formula>"jan."</formula>
    </cfRule>
  </conditionalFormatting>
  <conditionalFormatting sqref="Y15:Z15">
    <cfRule type="cellIs" dxfId="431" priority="392" operator="equal">
      <formula>"jan."</formula>
    </cfRule>
  </conditionalFormatting>
  <conditionalFormatting sqref="Y15:Z15">
    <cfRule type="cellIs" dxfId="430" priority="391" operator="equal">
      <formula>"jan."</formula>
    </cfRule>
  </conditionalFormatting>
  <conditionalFormatting sqref="Y15:Z15">
    <cfRule type="cellIs" dxfId="429" priority="390" operator="equal">
      <formula>"jan."</formula>
    </cfRule>
  </conditionalFormatting>
  <conditionalFormatting sqref="Y15:Z15">
    <cfRule type="cellIs" dxfId="428" priority="389" operator="equal">
      <formula>"jan."</formula>
    </cfRule>
  </conditionalFormatting>
  <conditionalFormatting sqref="Y15:Z15">
    <cfRule type="cellIs" dxfId="427" priority="388" operator="equal">
      <formula>"jan."</formula>
    </cfRule>
  </conditionalFormatting>
  <conditionalFormatting sqref="Y15:Z15">
    <cfRule type="cellIs" dxfId="426" priority="387" operator="equal">
      <formula>"jan."</formula>
    </cfRule>
  </conditionalFormatting>
  <conditionalFormatting sqref="Y15:Z15">
    <cfRule type="cellIs" dxfId="425" priority="386" operator="equal">
      <formula>"jan."</formula>
    </cfRule>
  </conditionalFormatting>
  <conditionalFormatting sqref="Y15:Z15">
    <cfRule type="cellIs" dxfId="424" priority="385" operator="equal">
      <formula>"jan."</formula>
    </cfRule>
  </conditionalFormatting>
  <conditionalFormatting sqref="Y15:Z15">
    <cfRule type="cellIs" dxfId="423" priority="384" operator="equal">
      <formula>"jan."</formula>
    </cfRule>
  </conditionalFormatting>
  <conditionalFormatting sqref="Y15:Z15">
    <cfRule type="cellIs" dxfId="422" priority="383" operator="equal">
      <formula>"jan."</formula>
    </cfRule>
  </conditionalFormatting>
  <conditionalFormatting sqref="Y15:Z15">
    <cfRule type="cellIs" dxfId="421" priority="382" operator="equal">
      <formula>"jan."</formula>
    </cfRule>
  </conditionalFormatting>
  <conditionalFormatting sqref="Y15:Z15">
    <cfRule type="cellIs" dxfId="420" priority="381" operator="equal">
      <formula>"jan."</formula>
    </cfRule>
  </conditionalFormatting>
  <conditionalFormatting sqref="Y15:Z15">
    <cfRule type="cellIs" dxfId="419" priority="379" operator="equal">
      <formula>"jan."</formula>
    </cfRule>
  </conditionalFormatting>
  <conditionalFormatting sqref="Y15:Z15">
    <cfRule type="cellIs" dxfId="418" priority="378" operator="equal">
      <formula>"jan."</formula>
    </cfRule>
  </conditionalFormatting>
  <conditionalFormatting sqref="Y15:Z15">
    <cfRule type="cellIs" dxfId="417" priority="376" operator="equal">
      <formula>"jan."</formula>
    </cfRule>
  </conditionalFormatting>
  <conditionalFormatting sqref="Y15:Z15">
    <cfRule type="cellIs" dxfId="416" priority="373" operator="equal">
      <formula>"jan."</formula>
    </cfRule>
  </conditionalFormatting>
  <conditionalFormatting sqref="Y15:Z15">
    <cfRule type="cellIs" dxfId="415" priority="372" operator="equal">
      <formula>"jan."</formula>
    </cfRule>
  </conditionalFormatting>
  <conditionalFormatting sqref="Y15:Z15">
    <cfRule type="cellIs" dxfId="414" priority="371" operator="equal">
      <formula>"jan."</formula>
    </cfRule>
  </conditionalFormatting>
  <conditionalFormatting sqref="Y15:Z15">
    <cfRule type="cellIs" dxfId="413" priority="370" operator="equal">
      <formula>"jan."</formula>
    </cfRule>
  </conditionalFormatting>
  <conditionalFormatting sqref="Y15:Z15">
    <cfRule type="cellIs" dxfId="412" priority="369" operator="equal">
      <formula>"jan."</formula>
    </cfRule>
  </conditionalFormatting>
  <conditionalFormatting sqref="Y15:Z15">
    <cfRule type="cellIs" dxfId="411" priority="368" operator="equal">
      <formula>"jan."</formula>
    </cfRule>
  </conditionalFormatting>
  <conditionalFormatting sqref="Y15:Z15">
    <cfRule type="cellIs" dxfId="410" priority="367" operator="equal">
      <formula>"jan."</formula>
    </cfRule>
  </conditionalFormatting>
  <conditionalFormatting sqref="Y15:Z15">
    <cfRule type="cellIs" dxfId="409" priority="366" operator="equal">
      <formula>"jan."</formula>
    </cfRule>
  </conditionalFormatting>
  <conditionalFormatting sqref="Y15:Z15">
    <cfRule type="cellIs" dxfId="408" priority="365" operator="equal">
      <formula>"jan."</formula>
    </cfRule>
  </conditionalFormatting>
  <conditionalFormatting sqref="Y15:Z15">
    <cfRule type="cellIs" dxfId="407" priority="363" operator="equal">
      <formula>"jan."</formula>
    </cfRule>
  </conditionalFormatting>
  <conditionalFormatting sqref="Y15:Z15">
    <cfRule type="cellIs" dxfId="406" priority="362" operator="equal">
      <formula>"jan."</formula>
    </cfRule>
  </conditionalFormatting>
  <conditionalFormatting sqref="Y15:Z15">
    <cfRule type="cellIs" dxfId="405" priority="361" operator="equal">
      <formula>"jan."</formula>
    </cfRule>
  </conditionalFormatting>
  <conditionalFormatting sqref="Y15:Z15">
    <cfRule type="cellIs" dxfId="404" priority="360" operator="equal">
      <formula>"jan."</formula>
    </cfRule>
  </conditionalFormatting>
  <conditionalFormatting sqref="Y15:Z15">
    <cfRule type="cellIs" dxfId="403" priority="359" operator="equal">
      <formula>"jan."</formula>
    </cfRule>
  </conditionalFormatting>
  <conditionalFormatting sqref="Y15:Z15">
    <cfRule type="cellIs" dxfId="402" priority="358" operator="equal">
      <formula>"jan."</formula>
    </cfRule>
  </conditionalFormatting>
  <conditionalFormatting sqref="Y15:Z15">
    <cfRule type="cellIs" dxfId="401" priority="356" operator="equal">
      <formula>"jan."</formula>
    </cfRule>
  </conditionalFormatting>
  <conditionalFormatting sqref="Y15:Z15">
    <cfRule type="cellIs" dxfId="400" priority="355" operator="equal">
      <formula>"jan."</formula>
    </cfRule>
  </conditionalFormatting>
  <conditionalFormatting sqref="Y15:Z15">
    <cfRule type="cellIs" dxfId="399" priority="353" operator="equal">
      <formula>"jan."</formula>
    </cfRule>
  </conditionalFormatting>
  <conditionalFormatting sqref="Y15:Z15">
    <cfRule type="cellIs" dxfId="398" priority="351" operator="equal">
      <formula>"jan."</formula>
    </cfRule>
  </conditionalFormatting>
  <conditionalFormatting sqref="Y15:Z15">
    <cfRule type="cellIs" dxfId="397" priority="350" operator="equal">
      <formula>"jan."</formula>
    </cfRule>
  </conditionalFormatting>
  <conditionalFormatting sqref="Y15:Z15">
    <cfRule type="cellIs" dxfId="396" priority="349" operator="equal">
      <formula>"jan."</formula>
    </cfRule>
  </conditionalFormatting>
  <conditionalFormatting sqref="Y15:Z15">
    <cfRule type="cellIs" dxfId="395" priority="348" operator="equal">
      <formula>"jan."</formula>
    </cfRule>
  </conditionalFormatting>
  <conditionalFormatting sqref="Y15:Z15">
    <cfRule type="cellIs" dxfId="394" priority="347" operator="equal">
      <formula>"jan."</formula>
    </cfRule>
  </conditionalFormatting>
  <conditionalFormatting sqref="Y15:Z15">
    <cfRule type="cellIs" dxfId="393" priority="346" operator="equal">
      <formula>"jan."</formula>
    </cfRule>
  </conditionalFormatting>
  <conditionalFormatting sqref="Y15:Z15">
    <cfRule type="cellIs" dxfId="392" priority="345" operator="equal">
      <formula>"jan."</formula>
    </cfRule>
  </conditionalFormatting>
  <conditionalFormatting sqref="Y15:Z15">
    <cfRule type="cellIs" dxfId="391" priority="344" operator="equal">
      <formula>"jan."</formula>
    </cfRule>
  </conditionalFormatting>
  <conditionalFormatting sqref="Y15:Z15">
    <cfRule type="cellIs" dxfId="390" priority="343" operator="equal">
      <formula>"jan."</formula>
    </cfRule>
  </conditionalFormatting>
  <conditionalFormatting sqref="Y15:Z15">
    <cfRule type="cellIs" dxfId="389" priority="342" operator="equal">
      <formula>"jan."</formula>
    </cfRule>
  </conditionalFormatting>
  <conditionalFormatting sqref="Y15:Z15">
    <cfRule type="cellIs" dxfId="388" priority="341" operator="equal">
      <formula>"jan."</formula>
    </cfRule>
  </conditionalFormatting>
  <conditionalFormatting sqref="Y15:Z15">
    <cfRule type="cellIs" dxfId="387" priority="340" operator="equal">
      <formula>"jan."</formula>
    </cfRule>
  </conditionalFormatting>
  <conditionalFormatting sqref="Y15:Z15">
    <cfRule type="cellIs" dxfId="386" priority="338" operator="equal">
      <formula>"jan."</formula>
    </cfRule>
  </conditionalFormatting>
  <conditionalFormatting sqref="Y15:Z15">
    <cfRule type="cellIs" dxfId="385" priority="337" operator="equal">
      <formula>"jan."</formula>
    </cfRule>
  </conditionalFormatting>
  <conditionalFormatting sqref="Y15:Z15">
    <cfRule type="cellIs" dxfId="384" priority="336" operator="equal">
      <formula>"jan."</formula>
    </cfRule>
  </conditionalFormatting>
  <conditionalFormatting sqref="Y15:Z15">
    <cfRule type="cellIs" dxfId="383" priority="335" operator="equal">
      <formula>"jan."</formula>
    </cfRule>
  </conditionalFormatting>
  <conditionalFormatting sqref="Y15:Z15">
    <cfRule type="cellIs" dxfId="382" priority="334" operator="equal">
      <formula>"jan."</formula>
    </cfRule>
  </conditionalFormatting>
  <conditionalFormatting sqref="Y15:Z15">
    <cfRule type="cellIs" dxfId="381" priority="333" operator="equal">
      <formula>"jan."</formula>
    </cfRule>
  </conditionalFormatting>
  <conditionalFormatting sqref="Y15:Z15">
    <cfRule type="cellIs" dxfId="380" priority="332" operator="equal">
      <formula>"jan."</formula>
    </cfRule>
  </conditionalFormatting>
  <conditionalFormatting sqref="Y15:Z15">
    <cfRule type="cellIs" dxfId="379" priority="331" operator="equal">
      <formula>"jan."</formula>
    </cfRule>
  </conditionalFormatting>
  <conditionalFormatting sqref="Y15:Z15">
    <cfRule type="cellIs" dxfId="378" priority="329" operator="equal">
      <formula>"jan."</formula>
    </cfRule>
  </conditionalFormatting>
  <conditionalFormatting sqref="Y15:Z15">
    <cfRule type="cellIs" dxfId="377" priority="328" operator="equal">
      <formula>"jan."</formula>
    </cfRule>
  </conditionalFormatting>
  <conditionalFormatting sqref="Y15:Z15">
    <cfRule type="cellIs" dxfId="376" priority="327" operator="equal">
      <formula>"jan."</formula>
    </cfRule>
  </conditionalFormatting>
  <conditionalFormatting sqref="Y15:Z15">
    <cfRule type="cellIs" dxfId="375" priority="326" operator="equal">
      <formula>"jan."</formula>
    </cfRule>
  </conditionalFormatting>
  <conditionalFormatting sqref="Y15:Z15">
    <cfRule type="cellIs" dxfId="374" priority="325" operator="equal">
      <formula>"jan."</formula>
    </cfRule>
  </conditionalFormatting>
  <conditionalFormatting sqref="Y15:Z15">
    <cfRule type="cellIs" dxfId="373" priority="324" operator="equal">
      <formula>"jan."</formula>
    </cfRule>
  </conditionalFormatting>
  <conditionalFormatting sqref="Y15:Z15">
    <cfRule type="cellIs" dxfId="372" priority="323" operator="equal">
      <formula>"jan."</formula>
    </cfRule>
  </conditionalFormatting>
  <conditionalFormatting sqref="Y15:Z15">
    <cfRule type="cellIs" dxfId="371" priority="322" operator="equal">
      <formula>"jan."</formula>
    </cfRule>
  </conditionalFormatting>
  <conditionalFormatting sqref="Y15:Z15">
    <cfRule type="cellIs" dxfId="370" priority="321" operator="equal">
      <formula>"jan."</formula>
    </cfRule>
  </conditionalFormatting>
  <conditionalFormatting sqref="Y15:Z15">
    <cfRule type="cellIs" dxfId="369" priority="320" operator="equal">
      <formula>"jan."</formula>
    </cfRule>
  </conditionalFormatting>
  <conditionalFormatting sqref="Y15:Z15">
    <cfRule type="cellIs" dxfId="368" priority="319" operator="equal">
      <formula>"jan."</formula>
    </cfRule>
  </conditionalFormatting>
  <conditionalFormatting sqref="Y15:Z15">
    <cfRule type="cellIs" dxfId="367" priority="318" operator="equal">
      <formula>"jan."</formula>
    </cfRule>
  </conditionalFormatting>
  <conditionalFormatting sqref="Y15:Z15">
    <cfRule type="cellIs" dxfId="366" priority="317" operator="equal">
      <formula>"jan."</formula>
    </cfRule>
  </conditionalFormatting>
  <conditionalFormatting sqref="Y15:Z15">
    <cfRule type="cellIs" dxfId="365" priority="316" operator="equal">
      <formula>"jan."</formula>
    </cfRule>
  </conditionalFormatting>
  <conditionalFormatting sqref="Y15:Z15">
    <cfRule type="cellIs" dxfId="364" priority="314" operator="equal">
      <formula>"jan."</formula>
    </cfRule>
  </conditionalFormatting>
  <conditionalFormatting sqref="Y15:Z15">
    <cfRule type="cellIs" dxfId="363" priority="311" operator="equal">
      <formula>"jan."</formula>
    </cfRule>
  </conditionalFormatting>
  <conditionalFormatting sqref="Y15:Z15">
    <cfRule type="cellIs" dxfId="362" priority="310" operator="equal">
      <formula>"jan."</formula>
    </cfRule>
  </conditionalFormatting>
  <conditionalFormatting sqref="Y15:Z15">
    <cfRule type="cellIs" dxfId="361" priority="309" operator="equal">
      <formula>"jan."</formula>
    </cfRule>
  </conditionalFormatting>
  <conditionalFormatting sqref="Y15:Z15">
    <cfRule type="cellIs" dxfId="360" priority="308" operator="equal">
      <formula>"jan."</formula>
    </cfRule>
  </conditionalFormatting>
  <conditionalFormatting sqref="Y15:Z15">
    <cfRule type="cellIs" dxfId="359" priority="307" operator="equal">
      <formula>"jan."</formula>
    </cfRule>
  </conditionalFormatting>
  <conditionalFormatting sqref="Y15:Z15">
    <cfRule type="cellIs" dxfId="358" priority="306" operator="equal">
      <formula>"jan."</formula>
    </cfRule>
  </conditionalFormatting>
  <conditionalFormatting sqref="Y15:Z15">
    <cfRule type="cellIs" dxfId="357" priority="304" operator="equal">
      <formula>"jan."</formula>
    </cfRule>
  </conditionalFormatting>
  <conditionalFormatting sqref="Y15:Z15">
    <cfRule type="cellIs" dxfId="356" priority="303" operator="equal">
      <formula>"jan."</formula>
    </cfRule>
  </conditionalFormatting>
  <conditionalFormatting sqref="Y15:Z15">
    <cfRule type="cellIs" dxfId="355" priority="302" operator="equal">
      <formula>"jan."</formula>
    </cfRule>
  </conditionalFormatting>
  <conditionalFormatting sqref="Y15:Z15">
    <cfRule type="cellIs" dxfId="354" priority="301" operator="equal">
      <formula>"jan."</formula>
    </cfRule>
  </conditionalFormatting>
  <conditionalFormatting sqref="Y15:Z15">
    <cfRule type="cellIs" dxfId="353" priority="300" operator="equal">
      <formula>"jan."</formula>
    </cfRule>
  </conditionalFormatting>
  <conditionalFormatting sqref="Y15:Z15">
    <cfRule type="cellIs" dxfId="352" priority="1085" operator="equal">
      <formula>"jan."</formula>
    </cfRule>
  </conditionalFormatting>
  <conditionalFormatting sqref="Y15:Z15">
    <cfRule type="cellIs" dxfId="351" priority="891" operator="equal">
      <formula>"jan."</formula>
    </cfRule>
  </conditionalFormatting>
  <conditionalFormatting sqref="Y15:Z15">
    <cfRule type="cellIs" dxfId="350" priority="882" operator="equal">
      <formula>"jan."</formula>
    </cfRule>
  </conditionalFormatting>
  <conditionalFormatting sqref="Y15:Z15">
    <cfRule type="cellIs" dxfId="349" priority="841" operator="equal">
      <formula>"jan."</formula>
    </cfRule>
  </conditionalFormatting>
  <conditionalFormatting sqref="Y15:Z15">
    <cfRule type="cellIs" dxfId="348" priority="839" operator="equal">
      <formula>"jan."</formula>
    </cfRule>
  </conditionalFormatting>
  <conditionalFormatting sqref="Y15:Z15">
    <cfRule type="cellIs" dxfId="347" priority="821" operator="equal">
      <formula>"jan."</formula>
    </cfRule>
  </conditionalFormatting>
  <conditionalFormatting sqref="Y15:Z15">
    <cfRule type="cellIs" dxfId="346" priority="810" operator="equal">
      <formula>"jan."</formula>
    </cfRule>
  </conditionalFormatting>
  <conditionalFormatting sqref="Y15:Z15">
    <cfRule type="cellIs" dxfId="345" priority="809" operator="equal">
      <formula>"jan."</formula>
    </cfRule>
  </conditionalFormatting>
  <conditionalFormatting sqref="Y15:Z15">
    <cfRule type="cellIs" dxfId="344" priority="800" operator="equal">
      <formula>"jan."</formula>
    </cfRule>
  </conditionalFormatting>
  <conditionalFormatting sqref="Y15:Z15">
    <cfRule type="cellIs" dxfId="343" priority="698" operator="equal">
      <formula>"jan."</formula>
    </cfRule>
  </conditionalFormatting>
  <conditionalFormatting sqref="Y15:Z15">
    <cfRule type="cellIs" dxfId="342" priority="644" operator="equal">
      <formula>"jan."</formula>
    </cfRule>
  </conditionalFormatting>
  <conditionalFormatting sqref="Y15:Z15">
    <cfRule type="cellIs" dxfId="341" priority="625" operator="equal">
      <formula>"jan."</formula>
    </cfRule>
  </conditionalFormatting>
  <conditionalFormatting sqref="Y15:Z15">
    <cfRule type="cellIs" dxfId="340" priority="577" operator="equal">
      <formula>"jan."</formula>
    </cfRule>
  </conditionalFormatting>
  <conditionalFormatting sqref="Y15:Z15">
    <cfRule type="cellIs" dxfId="339" priority="574" operator="equal">
      <formula>"jan."</formula>
    </cfRule>
  </conditionalFormatting>
  <conditionalFormatting sqref="Y15:Z15">
    <cfRule type="cellIs" dxfId="338" priority="572" operator="equal">
      <formula>"jan."</formula>
    </cfRule>
  </conditionalFormatting>
  <conditionalFormatting sqref="Y15:Z15">
    <cfRule type="cellIs" dxfId="337" priority="558" operator="equal">
      <formula>"jan."</formula>
    </cfRule>
  </conditionalFormatting>
  <conditionalFormatting sqref="Y15:Z15">
    <cfRule type="cellIs" dxfId="336" priority="557" operator="equal">
      <formula>"jan."</formula>
    </cfRule>
  </conditionalFormatting>
  <conditionalFormatting sqref="Y15:Z15">
    <cfRule type="cellIs" dxfId="335" priority="441" operator="equal">
      <formula>"jan."</formula>
    </cfRule>
  </conditionalFormatting>
  <conditionalFormatting sqref="Y15:Z15">
    <cfRule type="cellIs" dxfId="334" priority="429" operator="equal">
      <formula>"jan."</formula>
    </cfRule>
  </conditionalFormatting>
  <conditionalFormatting sqref="Y15:Z15">
    <cfRule type="cellIs" dxfId="333" priority="418" operator="equal">
      <formula>"jan."</formula>
    </cfRule>
  </conditionalFormatting>
  <conditionalFormatting sqref="Y15:Z15">
    <cfRule type="cellIs" dxfId="332" priority="412" operator="equal">
      <formula>"jan."</formula>
    </cfRule>
  </conditionalFormatting>
  <conditionalFormatting sqref="Y15:Z15">
    <cfRule type="cellIs" dxfId="331" priority="410" operator="equal">
      <formula>"jan."</formula>
    </cfRule>
  </conditionalFormatting>
  <conditionalFormatting sqref="Y15:Z15">
    <cfRule type="cellIs" dxfId="330" priority="407" operator="equal">
      <formula>"jan."</formula>
    </cfRule>
  </conditionalFormatting>
  <conditionalFormatting sqref="Y15:Z15">
    <cfRule type="cellIs" dxfId="329" priority="402" operator="equal">
      <formula>"jan."</formula>
    </cfRule>
  </conditionalFormatting>
  <conditionalFormatting sqref="Y15:Z15">
    <cfRule type="cellIs" dxfId="328" priority="380" operator="equal">
      <formula>"jan."</formula>
    </cfRule>
  </conditionalFormatting>
  <conditionalFormatting sqref="Y15:Z15">
    <cfRule type="cellIs" dxfId="327" priority="377" operator="equal">
      <formula>"jan."</formula>
    </cfRule>
  </conditionalFormatting>
  <conditionalFormatting sqref="Y15:Z15">
    <cfRule type="cellIs" dxfId="326" priority="375" operator="equal">
      <formula>"jan."</formula>
    </cfRule>
  </conditionalFormatting>
  <conditionalFormatting sqref="Y15:Z15">
    <cfRule type="cellIs" dxfId="325" priority="374" operator="equal">
      <formula>"jan."</formula>
    </cfRule>
  </conditionalFormatting>
  <conditionalFormatting sqref="Y15:Z15">
    <cfRule type="cellIs" dxfId="324" priority="364" operator="equal">
      <formula>"jan."</formula>
    </cfRule>
  </conditionalFormatting>
  <conditionalFormatting sqref="Y15:Z15">
    <cfRule type="cellIs" dxfId="323" priority="357" operator="equal">
      <formula>"jan."</formula>
    </cfRule>
  </conditionalFormatting>
  <conditionalFormatting sqref="Y15:Z15">
    <cfRule type="cellIs" dxfId="322" priority="354" operator="equal">
      <formula>"jan."</formula>
    </cfRule>
  </conditionalFormatting>
  <conditionalFormatting sqref="Y15:Z15">
    <cfRule type="cellIs" dxfId="321" priority="352" operator="equal">
      <formula>"jan."</formula>
    </cfRule>
  </conditionalFormatting>
  <conditionalFormatting sqref="Y15:Z15">
    <cfRule type="cellIs" dxfId="320" priority="339" operator="equal">
      <formula>"jan."</formula>
    </cfRule>
  </conditionalFormatting>
  <conditionalFormatting sqref="Y15:Z15">
    <cfRule type="cellIs" dxfId="319" priority="330" operator="equal">
      <formula>"jan."</formula>
    </cfRule>
  </conditionalFormatting>
  <conditionalFormatting sqref="Y15:Z15">
    <cfRule type="cellIs" dxfId="318" priority="315" operator="equal">
      <formula>"jan."</formula>
    </cfRule>
  </conditionalFormatting>
  <conditionalFormatting sqref="Y15:Z15">
    <cfRule type="cellIs" dxfId="317" priority="313" operator="equal">
      <formula>"jan."</formula>
    </cfRule>
  </conditionalFormatting>
  <conditionalFormatting sqref="Y15:Z15">
    <cfRule type="cellIs" dxfId="316" priority="312" operator="equal">
      <formula>"jan."</formula>
    </cfRule>
  </conditionalFormatting>
  <conditionalFormatting sqref="Y15:Z15">
    <cfRule type="cellIs" dxfId="315" priority="305" operator="equal">
      <formula>"jan."</formula>
    </cfRule>
  </conditionalFormatting>
  <conditionalFormatting sqref="AJ15">
    <cfRule type="cellIs" dxfId="314" priority="297" operator="equal">
      <formula>"jan."</formula>
    </cfRule>
  </conditionalFormatting>
  <conditionalFormatting sqref="AJ15">
    <cfRule type="cellIs" dxfId="313" priority="299" operator="equal">
      <formula>"jan."</formula>
    </cfRule>
  </conditionalFormatting>
  <conditionalFormatting sqref="AJ15">
    <cfRule type="cellIs" dxfId="312" priority="298" operator="equal">
      <formula>"jan."</formula>
    </cfRule>
  </conditionalFormatting>
  <conditionalFormatting sqref="AJ15">
    <cfRule type="cellIs" dxfId="311" priority="296" operator="equal">
      <formula>"jan."</formula>
    </cfRule>
  </conditionalFormatting>
  <conditionalFormatting sqref="AJ15">
    <cfRule type="cellIs" dxfId="310" priority="295" operator="equal">
      <formula>"jan."</formula>
    </cfRule>
  </conditionalFormatting>
  <conditionalFormatting sqref="AJ15">
    <cfRule type="cellIs" dxfId="309" priority="294" operator="equal">
      <formula>"jan."</formula>
    </cfRule>
  </conditionalFormatting>
  <conditionalFormatting sqref="AJ15">
    <cfRule type="cellIs" dxfId="308" priority="293" operator="equal">
      <formula>"jan."</formula>
    </cfRule>
  </conditionalFormatting>
  <conditionalFormatting sqref="AJ15">
    <cfRule type="cellIs" dxfId="307" priority="292" operator="equal">
      <formula>"jan."</formula>
    </cfRule>
  </conditionalFormatting>
  <conditionalFormatting sqref="AJ15">
    <cfRule type="cellIs" dxfId="306" priority="291" operator="equal">
      <formula>"jan."</formula>
    </cfRule>
  </conditionalFormatting>
  <conditionalFormatting sqref="AJ15">
    <cfRule type="cellIs" dxfId="305" priority="290" operator="equal">
      <formula>"jan."</formula>
    </cfRule>
  </conditionalFormatting>
  <conditionalFormatting sqref="AJ15">
    <cfRule type="cellIs" dxfId="304" priority="289" operator="equal">
      <formula>"jan."</formula>
    </cfRule>
  </conditionalFormatting>
  <conditionalFormatting sqref="AJ15">
    <cfRule type="cellIs" dxfId="303" priority="288" operator="equal">
      <formula>"jan."</formula>
    </cfRule>
  </conditionalFormatting>
  <conditionalFormatting sqref="AJ15">
    <cfRule type="cellIs" dxfId="302" priority="287" operator="equal">
      <formula>"jan."</formula>
    </cfRule>
  </conditionalFormatting>
  <conditionalFormatting sqref="AA15">
    <cfRule type="cellIs" dxfId="301" priority="286" operator="equal">
      <formula>"jan."</formula>
    </cfRule>
  </conditionalFormatting>
  <conditionalFormatting sqref="AA15">
    <cfRule type="cellIs" dxfId="300" priority="285" operator="equal">
      <formula>"jan."</formula>
    </cfRule>
  </conditionalFormatting>
  <conditionalFormatting sqref="AA15">
    <cfRule type="cellIs" dxfId="299" priority="284" operator="equal">
      <formula>"jan."</formula>
    </cfRule>
  </conditionalFormatting>
  <conditionalFormatting sqref="AA15">
    <cfRule type="cellIs" dxfId="298" priority="283" operator="equal">
      <formula>"jan."</formula>
    </cfRule>
  </conditionalFormatting>
  <conditionalFormatting sqref="AA15">
    <cfRule type="cellIs" dxfId="297" priority="282" operator="equal">
      <formula>"jan."</formula>
    </cfRule>
  </conditionalFormatting>
  <conditionalFormatting sqref="AA15">
    <cfRule type="cellIs" dxfId="296" priority="281" operator="equal">
      <formula>"jan."</formula>
    </cfRule>
  </conditionalFormatting>
  <conditionalFormatting sqref="AA15">
    <cfRule type="cellIs" dxfId="295" priority="280" operator="equal">
      <formula>"jan."</formula>
    </cfRule>
  </conditionalFormatting>
  <conditionalFormatting sqref="AA15">
    <cfRule type="cellIs" dxfId="294" priority="279" operator="equal">
      <formula>"jan."</formula>
    </cfRule>
  </conditionalFormatting>
  <conditionalFormatting sqref="AA15">
    <cfRule type="cellIs" dxfId="293" priority="278" operator="equal">
      <formula>"jan."</formula>
    </cfRule>
  </conditionalFormatting>
  <conditionalFormatting sqref="AA15">
    <cfRule type="cellIs" dxfId="292" priority="277" operator="equal">
      <formula>"jan."</formula>
    </cfRule>
  </conditionalFormatting>
  <conditionalFormatting sqref="AA15">
    <cfRule type="cellIs" dxfId="291" priority="276" operator="equal">
      <formula>"jan."</formula>
    </cfRule>
  </conditionalFormatting>
  <conditionalFormatting sqref="AA15">
    <cfRule type="cellIs" dxfId="290" priority="275" operator="equal">
      <formula>"jan."</formula>
    </cfRule>
  </conditionalFormatting>
  <conditionalFormatting sqref="AA15">
    <cfRule type="cellIs" dxfId="289" priority="274" operator="equal">
      <formula>"jan."</formula>
    </cfRule>
  </conditionalFormatting>
  <conditionalFormatting sqref="AA15">
    <cfRule type="cellIs" dxfId="288" priority="273" operator="equal">
      <formula>"jan."</formula>
    </cfRule>
  </conditionalFormatting>
  <conditionalFormatting sqref="AA15">
    <cfRule type="cellIs" dxfId="287" priority="272" operator="equal">
      <formula>"jan."</formula>
    </cfRule>
  </conditionalFormatting>
  <conditionalFormatting sqref="AA15">
    <cfRule type="cellIs" dxfId="286" priority="271" operator="equal">
      <formula>"jan."</formula>
    </cfRule>
  </conditionalFormatting>
  <conditionalFormatting sqref="AA15">
    <cfRule type="cellIs" dxfId="285" priority="270" operator="equal">
      <formula>"jan."</formula>
    </cfRule>
  </conditionalFormatting>
  <conditionalFormatting sqref="AA15">
    <cfRule type="cellIs" dxfId="284" priority="269" operator="equal">
      <formula>"jan."</formula>
    </cfRule>
  </conditionalFormatting>
  <conditionalFormatting sqref="AA15">
    <cfRule type="cellIs" dxfId="283" priority="268" operator="equal">
      <formula>"jan."</formula>
    </cfRule>
  </conditionalFormatting>
  <conditionalFormatting sqref="AA15">
    <cfRule type="cellIs" dxfId="282" priority="267" operator="equal">
      <formula>"jan."</formula>
    </cfRule>
  </conditionalFormatting>
  <conditionalFormatting sqref="AA15">
    <cfRule type="cellIs" dxfId="281" priority="266" operator="equal">
      <formula>"jan."</formula>
    </cfRule>
  </conditionalFormatting>
  <conditionalFormatting sqref="AA15">
    <cfRule type="cellIs" dxfId="280" priority="265" operator="equal">
      <formula>"jan."</formula>
    </cfRule>
  </conditionalFormatting>
  <conditionalFormatting sqref="AA15">
    <cfRule type="cellIs" dxfId="279" priority="264" operator="equal">
      <formula>"jan."</formula>
    </cfRule>
  </conditionalFormatting>
  <conditionalFormatting sqref="AA15">
    <cfRule type="cellIs" dxfId="278" priority="263" operator="equal">
      <formula>"jan."</formula>
    </cfRule>
  </conditionalFormatting>
  <conditionalFormatting sqref="AA15">
    <cfRule type="cellIs" dxfId="277" priority="262" operator="equal">
      <formula>"jan."</formula>
    </cfRule>
  </conditionalFormatting>
  <conditionalFormatting sqref="AA15">
    <cfRule type="cellIs" dxfId="276" priority="261" operator="equal">
      <formula>"jan."</formula>
    </cfRule>
  </conditionalFormatting>
  <conditionalFormatting sqref="AA15">
    <cfRule type="cellIs" dxfId="275" priority="260" operator="equal">
      <formula>"jan."</formula>
    </cfRule>
  </conditionalFormatting>
  <conditionalFormatting sqref="AA15">
    <cfRule type="cellIs" dxfId="274" priority="259" operator="equal">
      <formula>"jan."</formula>
    </cfRule>
  </conditionalFormatting>
  <conditionalFormatting sqref="AA15">
    <cfRule type="cellIs" dxfId="273" priority="258" operator="equal">
      <formula>"jan."</formula>
    </cfRule>
  </conditionalFormatting>
  <conditionalFormatting sqref="AA15">
    <cfRule type="cellIs" dxfId="272" priority="257" operator="equal">
      <formula>"jan."</formula>
    </cfRule>
  </conditionalFormatting>
  <conditionalFormatting sqref="AA15">
    <cfRule type="cellIs" dxfId="271" priority="256" operator="equal">
      <formula>"jan."</formula>
    </cfRule>
  </conditionalFormatting>
  <conditionalFormatting sqref="AA15">
    <cfRule type="cellIs" dxfId="270" priority="255" operator="equal">
      <formula>"jan."</formula>
    </cfRule>
  </conditionalFormatting>
  <conditionalFormatting sqref="AA15">
    <cfRule type="cellIs" dxfId="269" priority="254" operator="equal">
      <formula>"jan."</formula>
    </cfRule>
  </conditionalFormatting>
  <conditionalFormatting sqref="AA15">
    <cfRule type="cellIs" dxfId="268" priority="253" operator="equal">
      <formula>"jan."</formula>
    </cfRule>
  </conditionalFormatting>
  <conditionalFormatting sqref="AA15">
    <cfRule type="cellIs" dxfId="267" priority="252" operator="equal">
      <formula>"jan."</formula>
    </cfRule>
  </conditionalFormatting>
  <conditionalFormatting sqref="AA15">
    <cfRule type="cellIs" dxfId="266" priority="251" operator="equal">
      <formula>"jan."</formula>
    </cfRule>
  </conditionalFormatting>
  <conditionalFormatting sqref="AA15">
    <cfRule type="cellIs" dxfId="265" priority="250" operator="equal">
      <formula>"jan."</formula>
    </cfRule>
  </conditionalFormatting>
  <conditionalFormatting sqref="AA15">
    <cfRule type="cellIs" dxfId="264" priority="249" operator="equal">
      <formula>"jan."</formula>
    </cfRule>
  </conditionalFormatting>
  <conditionalFormatting sqref="AA15">
    <cfRule type="cellIs" dxfId="263" priority="248" operator="equal">
      <formula>"jan."</formula>
    </cfRule>
  </conditionalFormatting>
  <conditionalFormatting sqref="AA15">
    <cfRule type="cellIs" dxfId="262" priority="247" operator="equal">
      <formula>"jan."</formula>
    </cfRule>
  </conditionalFormatting>
  <conditionalFormatting sqref="AA15">
    <cfRule type="cellIs" dxfId="261" priority="246" operator="equal">
      <formula>"jan."</formula>
    </cfRule>
  </conditionalFormatting>
  <conditionalFormatting sqref="AA15">
    <cfRule type="cellIs" dxfId="260" priority="245" operator="equal">
      <formula>"jan."</formula>
    </cfRule>
  </conditionalFormatting>
  <conditionalFormatting sqref="AA15">
    <cfRule type="cellIs" dxfId="259" priority="244" operator="equal">
      <formula>"jan."</formula>
    </cfRule>
  </conditionalFormatting>
  <conditionalFormatting sqref="AA15">
    <cfRule type="cellIs" dxfId="258" priority="243" operator="equal">
      <formula>"jan."</formula>
    </cfRule>
  </conditionalFormatting>
  <conditionalFormatting sqref="AA15">
    <cfRule type="cellIs" dxfId="257" priority="242" operator="equal">
      <formula>"jan."</formula>
    </cfRule>
  </conditionalFormatting>
  <conditionalFormatting sqref="AA15">
    <cfRule type="cellIs" dxfId="256" priority="241" operator="equal">
      <formula>"jan."</formula>
    </cfRule>
  </conditionalFormatting>
  <conditionalFormatting sqref="AA15">
    <cfRule type="cellIs" dxfId="255" priority="240" operator="equal">
      <formula>"jan."</formula>
    </cfRule>
  </conditionalFormatting>
  <conditionalFormatting sqref="AA15">
    <cfRule type="cellIs" dxfId="254" priority="239" operator="equal">
      <formula>"jan."</formula>
    </cfRule>
  </conditionalFormatting>
  <conditionalFormatting sqref="AA15">
    <cfRule type="cellIs" dxfId="253" priority="238" operator="equal">
      <formula>"jan."</formula>
    </cfRule>
  </conditionalFormatting>
  <conditionalFormatting sqref="AA15">
    <cfRule type="cellIs" dxfId="252" priority="237" operator="equal">
      <formula>"jan."</formula>
    </cfRule>
  </conditionalFormatting>
  <conditionalFormatting sqref="AA15">
    <cfRule type="cellIs" dxfId="251" priority="236" operator="equal">
      <formula>"jan."</formula>
    </cfRule>
  </conditionalFormatting>
  <conditionalFormatting sqref="AA15">
    <cfRule type="cellIs" dxfId="250" priority="235" operator="equal">
      <formula>"jan."</formula>
    </cfRule>
  </conditionalFormatting>
  <conditionalFormatting sqref="AA15">
    <cfRule type="cellIs" dxfId="249" priority="234" operator="equal">
      <formula>"jan."</formula>
    </cfRule>
  </conditionalFormatting>
  <conditionalFormatting sqref="AA15">
    <cfRule type="cellIs" dxfId="248" priority="233" operator="equal">
      <formula>"jan."</formula>
    </cfRule>
  </conditionalFormatting>
  <conditionalFormatting sqref="AA15">
    <cfRule type="cellIs" dxfId="247" priority="232" operator="equal">
      <formula>"jan."</formula>
    </cfRule>
  </conditionalFormatting>
  <conditionalFormatting sqref="AA15">
    <cfRule type="cellIs" dxfId="246" priority="231" operator="equal">
      <formula>"jan."</formula>
    </cfRule>
  </conditionalFormatting>
  <conditionalFormatting sqref="AA15">
    <cfRule type="cellIs" dxfId="245" priority="230" operator="equal">
      <formula>"jan."</formula>
    </cfRule>
  </conditionalFormatting>
  <conditionalFormatting sqref="AA15">
    <cfRule type="cellIs" dxfId="244" priority="229" operator="equal">
      <formula>"jan."</formula>
    </cfRule>
  </conditionalFormatting>
  <conditionalFormatting sqref="AA15">
    <cfRule type="cellIs" dxfId="243" priority="228" operator="equal">
      <formula>"jan."</formula>
    </cfRule>
  </conditionalFormatting>
  <conditionalFormatting sqref="AA15">
    <cfRule type="cellIs" dxfId="242" priority="227" operator="equal">
      <formula>"jan."</formula>
    </cfRule>
  </conditionalFormatting>
  <conditionalFormatting sqref="AA15">
    <cfRule type="cellIs" dxfId="241" priority="226" operator="equal">
      <formula>"jan."</formula>
    </cfRule>
  </conditionalFormatting>
  <conditionalFormatting sqref="AA15">
    <cfRule type="cellIs" dxfId="240" priority="225" operator="equal">
      <formula>"jan."</formula>
    </cfRule>
  </conditionalFormatting>
  <conditionalFormatting sqref="AA15">
    <cfRule type="cellIs" dxfId="239" priority="224" operator="equal">
      <formula>"jan."</formula>
    </cfRule>
  </conditionalFormatting>
  <conditionalFormatting sqref="AA15">
    <cfRule type="cellIs" dxfId="238" priority="223" operator="equal">
      <formula>"jan."</formula>
    </cfRule>
  </conditionalFormatting>
  <conditionalFormatting sqref="AA15">
    <cfRule type="cellIs" dxfId="237" priority="222" operator="equal">
      <formula>"jan."</formula>
    </cfRule>
  </conditionalFormatting>
  <conditionalFormatting sqref="AA15">
    <cfRule type="cellIs" dxfId="236" priority="221" operator="equal">
      <formula>"jan."</formula>
    </cfRule>
  </conditionalFormatting>
  <conditionalFormatting sqref="AA15">
    <cfRule type="cellIs" dxfId="235" priority="220" operator="equal">
      <formula>"jan."</formula>
    </cfRule>
  </conditionalFormatting>
  <conditionalFormatting sqref="AA15">
    <cfRule type="cellIs" dxfId="234" priority="219" operator="equal">
      <formula>"jan."</formula>
    </cfRule>
  </conditionalFormatting>
  <conditionalFormatting sqref="AA15">
    <cfRule type="cellIs" dxfId="233" priority="218" operator="equal">
      <formula>"jan."</formula>
    </cfRule>
  </conditionalFormatting>
  <conditionalFormatting sqref="AA15">
    <cfRule type="cellIs" dxfId="232" priority="217" operator="equal">
      <formula>"jan."</formula>
    </cfRule>
  </conditionalFormatting>
  <conditionalFormatting sqref="AA15">
    <cfRule type="cellIs" dxfId="231" priority="216" operator="equal">
      <formula>"jan."</formula>
    </cfRule>
  </conditionalFormatting>
  <conditionalFormatting sqref="AA15">
    <cfRule type="cellIs" dxfId="230" priority="215" operator="equal">
      <formula>"jan."</formula>
    </cfRule>
  </conditionalFormatting>
  <conditionalFormatting sqref="AA15">
    <cfRule type="cellIs" dxfId="229" priority="214" operator="equal">
      <formula>"jan."</formula>
    </cfRule>
  </conditionalFormatting>
  <conditionalFormatting sqref="AA15">
    <cfRule type="cellIs" dxfId="228" priority="213" operator="equal">
      <formula>"jan."</formula>
    </cfRule>
  </conditionalFormatting>
  <conditionalFormatting sqref="AA15">
    <cfRule type="cellIs" dxfId="227" priority="212" operator="equal">
      <formula>"jan."</formula>
    </cfRule>
  </conditionalFormatting>
  <conditionalFormatting sqref="AA15">
    <cfRule type="cellIs" dxfId="226" priority="211" operator="equal">
      <formula>"jan."</formula>
    </cfRule>
  </conditionalFormatting>
  <conditionalFormatting sqref="AA15">
    <cfRule type="cellIs" dxfId="225" priority="210" operator="equal">
      <formula>"jan."</formula>
    </cfRule>
  </conditionalFormatting>
  <conditionalFormatting sqref="AA15">
    <cfRule type="cellIs" dxfId="224" priority="209" operator="equal">
      <formula>"jan."</formula>
    </cfRule>
  </conditionalFormatting>
  <conditionalFormatting sqref="AA15">
    <cfRule type="cellIs" dxfId="223" priority="208" operator="equal">
      <formula>"jan."</formula>
    </cfRule>
  </conditionalFormatting>
  <conditionalFormatting sqref="AA15">
    <cfRule type="cellIs" dxfId="222" priority="207" operator="equal">
      <formula>"jan."</formula>
    </cfRule>
  </conditionalFormatting>
  <conditionalFormatting sqref="AA15">
    <cfRule type="cellIs" dxfId="221" priority="206" operator="equal">
      <formula>"jan."</formula>
    </cfRule>
  </conditionalFormatting>
  <conditionalFormatting sqref="AA15">
    <cfRule type="cellIs" dxfId="220" priority="205" operator="equal">
      <formula>"jan."</formula>
    </cfRule>
  </conditionalFormatting>
  <conditionalFormatting sqref="AA15">
    <cfRule type="cellIs" dxfId="219" priority="204" operator="equal">
      <formula>"jan."</formula>
    </cfRule>
  </conditionalFormatting>
  <conditionalFormatting sqref="AA15">
    <cfRule type="cellIs" dxfId="218" priority="203" operator="equal">
      <formula>"jan."</formula>
    </cfRule>
  </conditionalFormatting>
  <conditionalFormatting sqref="AA15">
    <cfRule type="cellIs" dxfId="217" priority="202" operator="equal">
      <formula>"jan."</formula>
    </cfRule>
  </conditionalFormatting>
  <conditionalFormatting sqref="AA15">
    <cfRule type="cellIs" dxfId="216" priority="201" operator="equal">
      <formula>"jan."</formula>
    </cfRule>
  </conditionalFormatting>
  <conditionalFormatting sqref="AA15">
    <cfRule type="cellIs" dxfId="215" priority="200" operator="equal">
      <formula>"jan."</formula>
    </cfRule>
  </conditionalFormatting>
  <conditionalFormatting sqref="AA15">
    <cfRule type="cellIs" dxfId="214" priority="199" operator="equal">
      <formula>"jan."</formula>
    </cfRule>
  </conditionalFormatting>
  <conditionalFormatting sqref="AA15">
    <cfRule type="cellIs" dxfId="213" priority="198" operator="equal">
      <formula>"jan."</formula>
    </cfRule>
  </conditionalFormatting>
  <conditionalFormatting sqref="AA15">
    <cfRule type="cellIs" dxfId="212" priority="197" operator="equal">
      <formula>"jan."</formula>
    </cfRule>
  </conditionalFormatting>
  <conditionalFormatting sqref="AA15">
    <cfRule type="cellIs" dxfId="211" priority="196" operator="equal">
      <formula>"jan."</formula>
    </cfRule>
  </conditionalFormatting>
  <conditionalFormatting sqref="AA15">
    <cfRule type="cellIs" dxfId="210" priority="194" operator="equal">
      <formula>"jan."</formula>
    </cfRule>
  </conditionalFormatting>
  <conditionalFormatting sqref="AA15">
    <cfRule type="cellIs" dxfId="209" priority="193" operator="equal">
      <formula>"jan."</formula>
    </cfRule>
  </conditionalFormatting>
  <conditionalFormatting sqref="AA15">
    <cfRule type="cellIs" dxfId="208" priority="192" operator="equal">
      <formula>"jan."</formula>
    </cfRule>
  </conditionalFormatting>
  <conditionalFormatting sqref="AA15">
    <cfRule type="cellIs" dxfId="207" priority="191" operator="equal">
      <formula>"jan."</formula>
    </cfRule>
  </conditionalFormatting>
  <conditionalFormatting sqref="AA15">
    <cfRule type="cellIs" dxfId="206" priority="190" operator="equal">
      <formula>"jan."</formula>
    </cfRule>
  </conditionalFormatting>
  <conditionalFormatting sqref="AA15">
    <cfRule type="cellIs" dxfId="205" priority="189" operator="equal">
      <formula>"jan."</formula>
    </cfRule>
  </conditionalFormatting>
  <conditionalFormatting sqref="AA15">
    <cfRule type="cellIs" dxfId="204" priority="188" operator="equal">
      <formula>"jan."</formula>
    </cfRule>
  </conditionalFormatting>
  <conditionalFormatting sqref="AA15">
    <cfRule type="cellIs" dxfId="203" priority="187" operator="equal">
      <formula>"jan."</formula>
    </cfRule>
  </conditionalFormatting>
  <conditionalFormatting sqref="AA15">
    <cfRule type="cellIs" dxfId="202" priority="186" operator="equal">
      <formula>"jan."</formula>
    </cfRule>
  </conditionalFormatting>
  <conditionalFormatting sqref="AA15">
    <cfRule type="cellIs" dxfId="201" priority="185" operator="equal">
      <formula>"jan."</formula>
    </cfRule>
  </conditionalFormatting>
  <conditionalFormatting sqref="AA15">
    <cfRule type="cellIs" dxfId="200" priority="184" operator="equal">
      <formula>"jan."</formula>
    </cfRule>
  </conditionalFormatting>
  <conditionalFormatting sqref="AA15">
    <cfRule type="cellIs" dxfId="199" priority="183" operator="equal">
      <formula>"jan."</formula>
    </cfRule>
  </conditionalFormatting>
  <conditionalFormatting sqref="AA15">
    <cfRule type="cellIs" dxfId="198" priority="182" operator="equal">
      <formula>"jan."</formula>
    </cfRule>
  </conditionalFormatting>
  <conditionalFormatting sqref="AA15">
    <cfRule type="cellIs" dxfId="197" priority="181" operator="equal">
      <formula>"jan."</formula>
    </cfRule>
  </conditionalFormatting>
  <conditionalFormatting sqref="AA15">
    <cfRule type="cellIs" dxfId="196" priority="180" operator="equal">
      <formula>"jan."</formula>
    </cfRule>
  </conditionalFormatting>
  <conditionalFormatting sqref="AA15">
    <cfRule type="cellIs" dxfId="195" priority="179" operator="equal">
      <formula>"jan."</formula>
    </cfRule>
  </conditionalFormatting>
  <conditionalFormatting sqref="AA15">
    <cfRule type="cellIs" dxfId="194" priority="178" operator="equal">
      <formula>"jan."</formula>
    </cfRule>
  </conditionalFormatting>
  <conditionalFormatting sqref="AA15">
    <cfRule type="cellIs" dxfId="193" priority="177" operator="equal">
      <formula>"jan."</formula>
    </cfRule>
  </conditionalFormatting>
  <conditionalFormatting sqref="AA15">
    <cfRule type="cellIs" dxfId="192" priority="176" operator="equal">
      <formula>"jan."</formula>
    </cfRule>
  </conditionalFormatting>
  <conditionalFormatting sqref="AA15">
    <cfRule type="cellIs" dxfId="191" priority="175" operator="equal">
      <formula>"jan."</formula>
    </cfRule>
  </conditionalFormatting>
  <conditionalFormatting sqref="AA15">
    <cfRule type="cellIs" dxfId="190" priority="174" operator="equal">
      <formula>"jan."</formula>
    </cfRule>
  </conditionalFormatting>
  <conditionalFormatting sqref="AA15">
    <cfRule type="cellIs" dxfId="189" priority="172" operator="equal">
      <formula>"jan."</formula>
    </cfRule>
  </conditionalFormatting>
  <conditionalFormatting sqref="AA15">
    <cfRule type="cellIs" dxfId="188" priority="170" operator="equal">
      <formula>"jan."</formula>
    </cfRule>
  </conditionalFormatting>
  <conditionalFormatting sqref="AA15">
    <cfRule type="cellIs" dxfId="187" priority="169" operator="equal">
      <formula>"jan."</formula>
    </cfRule>
  </conditionalFormatting>
  <conditionalFormatting sqref="AA15">
    <cfRule type="cellIs" dxfId="186" priority="168" operator="equal">
      <formula>"jan."</formula>
    </cfRule>
  </conditionalFormatting>
  <conditionalFormatting sqref="AA15">
    <cfRule type="cellIs" dxfId="185" priority="167" operator="equal">
      <formula>"jan."</formula>
    </cfRule>
  </conditionalFormatting>
  <conditionalFormatting sqref="AA15">
    <cfRule type="cellIs" dxfId="184" priority="166" operator="equal">
      <formula>"jan."</formula>
    </cfRule>
  </conditionalFormatting>
  <conditionalFormatting sqref="AA15">
    <cfRule type="cellIs" dxfId="183" priority="165" operator="equal">
      <formula>"jan."</formula>
    </cfRule>
  </conditionalFormatting>
  <conditionalFormatting sqref="AA15">
    <cfRule type="cellIs" dxfId="182" priority="164" operator="equal">
      <formula>"jan."</formula>
    </cfRule>
  </conditionalFormatting>
  <conditionalFormatting sqref="AA15">
    <cfRule type="cellIs" dxfId="181" priority="163" operator="equal">
      <formula>"jan."</formula>
    </cfRule>
  </conditionalFormatting>
  <conditionalFormatting sqref="AA15">
    <cfRule type="cellIs" dxfId="180" priority="162" operator="equal">
      <formula>"jan."</formula>
    </cfRule>
  </conditionalFormatting>
  <conditionalFormatting sqref="AA15">
    <cfRule type="cellIs" dxfId="179" priority="161" operator="equal">
      <formula>"jan."</formula>
    </cfRule>
  </conditionalFormatting>
  <conditionalFormatting sqref="AA15">
    <cfRule type="cellIs" dxfId="178" priority="160" operator="equal">
      <formula>"jan."</formula>
    </cfRule>
  </conditionalFormatting>
  <conditionalFormatting sqref="AA15">
    <cfRule type="cellIs" dxfId="177" priority="159" operator="equal">
      <formula>"jan."</formula>
    </cfRule>
  </conditionalFormatting>
  <conditionalFormatting sqref="AA15">
    <cfRule type="cellIs" dxfId="176" priority="158" operator="equal">
      <formula>"jan."</formula>
    </cfRule>
  </conditionalFormatting>
  <conditionalFormatting sqref="AA15">
    <cfRule type="cellIs" dxfId="175" priority="157" operator="equal">
      <formula>"jan."</formula>
    </cfRule>
  </conditionalFormatting>
  <conditionalFormatting sqref="AA15">
    <cfRule type="cellIs" dxfId="174" priority="156" operator="equal">
      <formula>"jan."</formula>
    </cfRule>
  </conditionalFormatting>
  <conditionalFormatting sqref="AA15">
    <cfRule type="cellIs" dxfId="173" priority="155" operator="equal">
      <formula>"jan."</formula>
    </cfRule>
  </conditionalFormatting>
  <conditionalFormatting sqref="AA15">
    <cfRule type="cellIs" dxfId="172" priority="154" operator="equal">
      <formula>"jan."</formula>
    </cfRule>
  </conditionalFormatting>
  <conditionalFormatting sqref="AA15">
    <cfRule type="cellIs" dxfId="171" priority="153" operator="equal">
      <formula>"jan."</formula>
    </cfRule>
  </conditionalFormatting>
  <conditionalFormatting sqref="AA15">
    <cfRule type="cellIs" dxfId="170" priority="152" operator="equal">
      <formula>"jan."</formula>
    </cfRule>
  </conditionalFormatting>
  <conditionalFormatting sqref="AA15">
    <cfRule type="cellIs" dxfId="169" priority="151" operator="equal">
      <formula>"jan."</formula>
    </cfRule>
  </conditionalFormatting>
  <conditionalFormatting sqref="AA15">
    <cfRule type="cellIs" dxfId="168" priority="150" operator="equal">
      <formula>"jan."</formula>
    </cfRule>
  </conditionalFormatting>
  <conditionalFormatting sqref="AA15">
    <cfRule type="cellIs" dxfId="167" priority="149" operator="equal">
      <formula>"jan."</formula>
    </cfRule>
  </conditionalFormatting>
  <conditionalFormatting sqref="AA15">
    <cfRule type="cellIs" dxfId="166" priority="148" operator="equal">
      <formula>"jan."</formula>
    </cfRule>
  </conditionalFormatting>
  <conditionalFormatting sqref="AA15">
    <cfRule type="cellIs" dxfId="165" priority="147" operator="equal">
      <formula>"jan."</formula>
    </cfRule>
  </conditionalFormatting>
  <conditionalFormatting sqref="AA15">
    <cfRule type="cellIs" dxfId="164" priority="146" operator="equal">
      <formula>"jan."</formula>
    </cfRule>
  </conditionalFormatting>
  <conditionalFormatting sqref="AA15">
    <cfRule type="cellIs" dxfId="163" priority="145" operator="equal">
      <formula>"jan."</formula>
    </cfRule>
  </conditionalFormatting>
  <conditionalFormatting sqref="AA15">
    <cfRule type="cellIs" dxfId="162" priority="144" operator="equal">
      <formula>"jan."</formula>
    </cfRule>
  </conditionalFormatting>
  <conditionalFormatting sqref="AA15">
    <cfRule type="cellIs" dxfId="161" priority="143" operator="equal">
      <formula>"jan."</formula>
    </cfRule>
  </conditionalFormatting>
  <conditionalFormatting sqref="AA15">
    <cfRule type="cellIs" dxfId="160" priority="142" operator="equal">
      <formula>"jan."</formula>
    </cfRule>
  </conditionalFormatting>
  <conditionalFormatting sqref="AA15">
    <cfRule type="cellIs" dxfId="159" priority="141" operator="equal">
      <formula>"jan."</formula>
    </cfRule>
  </conditionalFormatting>
  <conditionalFormatting sqref="AA15">
    <cfRule type="cellIs" dxfId="158" priority="140" operator="equal">
      <formula>"jan."</formula>
    </cfRule>
  </conditionalFormatting>
  <conditionalFormatting sqref="AA15">
    <cfRule type="cellIs" dxfId="157" priority="139" operator="equal">
      <formula>"jan."</formula>
    </cfRule>
  </conditionalFormatting>
  <conditionalFormatting sqref="AA15">
    <cfRule type="cellIs" dxfId="156" priority="138" operator="equal">
      <formula>"jan."</formula>
    </cfRule>
  </conditionalFormatting>
  <conditionalFormatting sqref="AA15">
    <cfRule type="cellIs" dxfId="155" priority="137" operator="equal">
      <formula>"jan."</formula>
    </cfRule>
  </conditionalFormatting>
  <conditionalFormatting sqref="AA15">
    <cfRule type="cellIs" dxfId="154" priority="136" operator="equal">
      <formula>"jan."</formula>
    </cfRule>
  </conditionalFormatting>
  <conditionalFormatting sqref="AA15">
    <cfRule type="cellIs" dxfId="153" priority="135" operator="equal">
      <formula>"jan."</formula>
    </cfRule>
  </conditionalFormatting>
  <conditionalFormatting sqref="AA15">
    <cfRule type="cellIs" dxfId="152" priority="134" operator="equal">
      <formula>"jan."</formula>
    </cfRule>
  </conditionalFormatting>
  <conditionalFormatting sqref="AA15">
    <cfRule type="cellIs" dxfId="151" priority="133" operator="equal">
      <formula>"jan."</formula>
    </cfRule>
  </conditionalFormatting>
  <conditionalFormatting sqref="AA15">
    <cfRule type="cellIs" dxfId="150" priority="132" operator="equal">
      <formula>"jan."</formula>
    </cfRule>
  </conditionalFormatting>
  <conditionalFormatting sqref="AA15">
    <cfRule type="cellIs" dxfId="149" priority="131" operator="equal">
      <formula>"jan."</formula>
    </cfRule>
  </conditionalFormatting>
  <conditionalFormatting sqref="AA15">
    <cfRule type="cellIs" dxfId="148" priority="130" operator="equal">
      <formula>"jan."</formula>
    </cfRule>
  </conditionalFormatting>
  <conditionalFormatting sqref="AA15">
    <cfRule type="cellIs" dxfId="147" priority="129" operator="equal">
      <formula>"jan."</formula>
    </cfRule>
  </conditionalFormatting>
  <conditionalFormatting sqref="AA15">
    <cfRule type="cellIs" dxfId="146" priority="128" operator="equal">
      <formula>"jan."</formula>
    </cfRule>
  </conditionalFormatting>
  <conditionalFormatting sqref="AA15">
    <cfRule type="cellIs" dxfId="145" priority="127" operator="equal">
      <formula>"jan."</formula>
    </cfRule>
  </conditionalFormatting>
  <conditionalFormatting sqref="AA15">
    <cfRule type="cellIs" dxfId="144" priority="126" operator="equal">
      <formula>"jan."</formula>
    </cfRule>
  </conditionalFormatting>
  <conditionalFormatting sqref="AA15">
    <cfRule type="cellIs" dxfId="143" priority="125" operator="equal">
      <formula>"jan."</formula>
    </cfRule>
  </conditionalFormatting>
  <conditionalFormatting sqref="AA15">
    <cfRule type="cellIs" dxfId="142" priority="124" operator="equal">
      <formula>"jan."</formula>
    </cfRule>
  </conditionalFormatting>
  <conditionalFormatting sqref="AA15">
    <cfRule type="cellIs" dxfId="141" priority="123" operator="equal">
      <formula>"jan."</formula>
    </cfRule>
  </conditionalFormatting>
  <conditionalFormatting sqref="AA15">
    <cfRule type="cellIs" dxfId="140" priority="122" operator="equal">
      <formula>"jan."</formula>
    </cfRule>
  </conditionalFormatting>
  <conditionalFormatting sqref="AA15">
    <cfRule type="cellIs" dxfId="139" priority="121" operator="equal">
      <formula>"jan."</formula>
    </cfRule>
  </conditionalFormatting>
  <conditionalFormatting sqref="AA15">
    <cfRule type="cellIs" dxfId="138" priority="120" operator="equal">
      <formula>"jan."</formula>
    </cfRule>
  </conditionalFormatting>
  <conditionalFormatting sqref="AA15">
    <cfRule type="cellIs" dxfId="137" priority="119" operator="equal">
      <formula>"jan."</formula>
    </cfRule>
  </conditionalFormatting>
  <conditionalFormatting sqref="AA15">
    <cfRule type="cellIs" dxfId="136" priority="118" operator="equal">
      <formula>"jan."</formula>
    </cfRule>
  </conditionalFormatting>
  <conditionalFormatting sqref="AA15">
    <cfRule type="cellIs" dxfId="135" priority="117" operator="equal">
      <formula>"jan."</formula>
    </cfRule>
  </conditionalFormatting>
  <conditionalFormatting sqref="AA15">
    <cfRule type="cellIs" dxfId="134" priority="116" operator="equal">
      <formula>"jan."</formula>
    </cfRule>
  </conditionalFormatting>
  <conditionalFormatting sqref="AA15">
    <cfRule type="cellIs" dxfId="133" priority="115" operator="equal">
      <formula>"jan."</formula>
    </cfRule>
  </conditionalFormatting>
  <conditionalFormatting sqref="AA15">
    <cfRule type="cellIs" dxfId="132" priority="114" operator="equal">
      <formula>"jan."</formula>
    </cfRule>
  </conditionalFormatting>
  <conditionalFormatting sqref="AA15">
    <cfRule type="cellIs" dxfId="131" priority="113" operator="equal">
      <formula>"jan."</formula>
    </cfRule>
  </conditionalFormatting>
  <conditionalFormatting sqref="AA15">
    <cfRule type="cellIs" dxfId="130" priority="112" operator="equal">
      <formula>"jan."</formula>
    </cfRule>
  </conditionalFormatting>
  <conditionalFormatting sqref="AA15">
    <cfRule type="cellIs" dxfId="129" priority="111" operator="equal">
      <formula>"jan."</formula>
    </cfRule>
  </conditionalFormatting>
  <conditionalFormatting sqref="AA15">
    <cfRule type="cellIs" dxfId="128" priority="110" operator="equal">
      <formula>"jan."</formula>
    </cfRule>
  </conditionalFormatting>
  <conditionalFormatting sqref="AA15">
    <cfRule type="cellIs" dxfId="127" priority="109" operator="equal">
      <formula>"jan."</formula>
    </cfRule>
  </conditionalFormatting>
  <conditionalFormatting sqref="AA15">
    <cfRule type="cellIs" dxfId="126" priority="108" operator="equal">
      <formula>"jan."</formula>
    </cfRule>
  </conditionalFormatting>
  <conditionalFormatting sqref="AA15">
    <cfRule type="cellIs" dxfId="125" priority="107" operator="equal">
      <formula>"jan."</formula>
    </cfRule>
  </conditionalFormatting>
  <conditionalFormatting sqref="AA15">
    <cfRule type="cellIs" dxfId="124" priority="106" operator="equal">
      <formula>"jan."</formula>
    </cfRule>
  </conditionalFormatting>
  <conditionalFormatting sqref="AA15">
    <cfRule type="cellIs" dxfId="123" priority="105" operator="equal">
      <formula>"jan."</formula>
    </cfRule>
  </conditionalFormatting>
  <conditionalFormatting sqref="AA15">
    <cfRule type="cellIs" dxfId="122" priority="104" operator="equal">
      <formula>"jan."</formula>
    </cfRule>
  </conditionalFormatting>
  <conditionalFormatting sqref="AA15">
    <cfRule type="cellIs" dxfId="121" priority="103" operator="equal">
      <formula>"jan."</formula>
    </cfRule>
  </conditionalFormatting>
  <conditionalFormatting sqref="AA15">
    <cfRule type="cellIs" dxfId="120" priority="102" operator="equal">
      <formula>"jan."</formula>
    </cfRule>
  </conditionalFormatting>
  <conditionalFormatting sqref="AA15">
    <cfRule type="cellIs" dxfId="119" priority="101" operator="equal">
      <formula>"jan."</formula>
    </cfRule>
  </conditionalFormatting>
  <conditionalFormatting sqref="AA15">
    <cfRule type="cellIs" dxfId="118" priority="100" operator="equal">
      <formula>"jan."</formula>
    </cfRule>
  </conditionalFormatting>
  <conditionalFormatting sqref="AA15">
    <cfRule type="cellIs" dxfId="117" priority="99" operator="equal">
      <formula>"jan."</formula>
    </cfRule>
  </conditionalFormatting>
  <conditionalFormatting sqref="AA15">
    <cfRule type="cellIs" dxfId="116" priority="98" operator="equal">
      <formula>"jan."</formula>
    </cfRule>
  </conditionalFormatting>
  <conditionalFormatting sqref="AA15">
    <cfRule type="cellIs" dxfId="115" priority="97" operator="equal">
      <formula>"jan."</formula>
    </cfRule>
  </conditionalFormatting>
  <conditionalFormatting sqref="AA15">
    <cfRule type="cellIs" dxfId="114" priority="96" operator="equal">
      <formula>"jan."</formula>
    </cfRule>
  </conditionalFormatting>
  <conditionalFormatting sqref="AA15">
    <cfRule type="cellIs" dxfId="113" priority="95" operator="equal">
      <formula>"jan."</formula>
    </cfRule>
  </conditionalFormatting>
  <conditionalFormatting sqref="AA15">
    <cfRule type="cellIs" dxfId="112" priority="94" operator="equal">
      <formula>"jan."</formula>
    </cfRule>
  </conditionalFormatting>
  <conditionalFormatting sqref="AA15">
    <cfRule type="cellIs" dxfId="111" priority="93" operator="equal">
      <formula>"jan."</formula>
    </cfRule>
  </conditionalFormatting>
  <conditionalFormatting sqref="AA15">
    <cfRule type="cellIs" dxfId="110" priority="92" operator="equal">
      <formula>"jan."</formula>
    </cfRule>
  </conditionalFormatting>
  <conditionalFormatting sqref="AA15">
    <cfRule type="cellIs" dxfId="109" priority="91" operator="equal">
      <formula>"jan."</formula>
    </cfRule>
  </conditionalFormatting>
  <conditionalFormatting sqref="AA15">
    <cfRule type="cellIs" dxfId="108" priority="90" operator="equal">
      <formula>"jan."</formula>
    </cfRule>
  </conditionalFormatting>
  <conditionalFormatting sqref="AA15">
    <cfRule type="cellIs" dxfId="107" priority="89" operator="equal">
      <formula>"jan."</formula>
    </cfRule>
  </conditionalFormatting>
  <conditionalFormatting sqref="AA15">
    <cfRule type="cellIs" dxfId="106" priority="88" operator="equal">
      <formula>"jan."</formula>
    </cfRule>
  </conditionalFormatting>
  <conditionalFormatting sqref="AA15">
    <cfRule type="cellIs" dxfId="105" priority="87" operator="equal">
      <formula>"jan."</formula>
    </cfRule>
  </conditionalFormatting>
  <conditionalFormatting sqref="AA15">
    <cfRule type="cellIs" dxfId="104" priority="86" operator="equal">
      <formula>"jan."</formula>
    </cfRule>
  </conditionalFormatting>
  <conditionalFormatting sqref="AA15">
    <cfRule type="cellIs" dxfId="103" priority="85" operator="equal">
      <formula>"jan."</formula>
    </cfRule>
  </conditionalFormatting>
  <conditionalFormatting sqref="AA15">
    <cfRule type="cellIs" dxfId="102" priority="84" operator="equal">
      <formula>"jan."</formula>
    </cfRule>
  </conditionalFormatting>
  <conditionalFormatting sqref="AA15">
    <cfRule type="cellIs" dxfId="101" priority="83" operator="equal">
      <formula>"jan."</formula>
    </cfRule>
  </conditionalFormatting>
  <conditionalFormatting sqref="AA15">
    <cfRule type="cellIs" dxfId="100" priority="82" operator="equal">
      <formula>"jan."</formula>
    </cfRule>
  </conditionalFormatting>
  <conditionalFormatting sqref="AA15">
    <cfRule type="cellIs" dxfId="99" priority="81" operator="equal">
      <formula>"jan."</formula>
    </cfRule>
  </conditionalFormatting>
  <conditionalFormatting sqref="AA15">
    <cfRule type="cellIs" dxfId="98" priority="80" operator="equal">
      <formula>"jan."</formula>
    </cfRule>
  </conditionalFormatting>
  <conditionalFormatting sqref="AA15">
    <cfRule type="cellIs" dxfId="97" priority="79" operator="equal">
      <formula>"jan."</formula>
    </cfRule>
  </conditionalFormatting>
  <conditionalFormatting sqref="AA15">
    <cfRule type="cellIs" dxfId="96" priority="78" operator="equal">
      <formula>"jan."</formula>
    </cfRule>
  </conditionalFormatting>
  <conditionalFormatting sqref="AA15">
    <cfRule type="cellIs" dxfId="95" priority="77" operator="equal">
      <formula>"jan."</formula>
    </cfRule>
  </conditionalFormatting>
  <conditionalFormatting sqref="AA15">
    <cfRule type="cellIs" dxfId="94" priority="76" operator="equal">
      <formula>"jan."</formula>
    </cfRule>
  </conditionalFormatting>
  <conditionalFormatting sqref="AA15">
    <cfRule type="cellIs" dxfId="93" priority="75" operator="equal">
      <formula>"jan."</formula>
    </cfRule>
  </conditionalFormatting>
  <conditionalFormatting sqref="AA15">
    <cfRule type="cellIs" dxfId="92" priority="74" operator="equal">
      <formula>"jan."</formula>
    </cfRule>
  </conditionalFormatting>
  <conditionalFormatting sqref="AA15">
    <cfRule type="cellIs" dxfId="91" priority="73" operator="equal">
      <formula>"jan."</formula>
    </cfRule>
  </conditionalFormatting>
  <conditionalFormatting sqref="AA15">
    <cfRule type="cellIs" dxfId="90" priority="72" operator="equal">
      <formula>"jan."</formula>
    </cfRule>
  </conditionalFormatting>
  <conditionalFormatting sqref="AA15">
    <cfRule type="cellIs" dxfId="89" priority="71" operator="equal">
      <formula>"jan."</formula>
    </cfRule>
  </conditionalFormatting>
  <conditionalFormatting sqref="AA15">
    <cfRule type="cellIs" dxfId="88" priority="70" operator="equal">
      <formula>"jan."</formula>
    </cfRule>
  </conditionalFormatting>
  <conditionalFormatting sqref="AA15">
    <cfRule type="cellIs" dxfId="87" priority="68" operator="equal">
      <formula>"jan."</formula>
    </cfRule>
  </conditionalFormatting>
  <conditionalFormatting sqref="AA15">
    <cfRule type="cellIs" dxfId="86" priority="67" operator="equal">
      <formula>"jan."</formula>
    </cfRule>
  </conditionalFormatting>
  <conditionalFormatting sqref="AA15">
    <cfRule type="cellIs" dxfId="85" priority="195" operator="equal">
      <formula>"jan."</formula>
    </cfRule>
  </conditionalFormatting>
  <conditionalFormatting sqref="AA15">
    <cfRule type="cellIs" dxfId="84" priority="173" operator="equal">
      <formula>"jan."</formula>
    </cfRule>
  </conditionalFormatting>
  <conditionalFormatting sqref="AA15">
    <cfRule type="cellIs" dxfId="83" priority="171" operator="equal">
      <formula>"jan."</formula>
    </cfRule>
  </conditionalFormatting>
  <conditionalFormatting sqref="AA15">
    <cfRule type="cellIs" dxfId="82" priority="69" operator="equal">
      <formula>"jan."</formula>
    </cfRule>
  </conditionalFormatting>
  <conditionalFormatting sqref="AA15">
    <cfRule type="cellIs" dxfId="81" priority="66" operator="equal">
      <formula>"jan."</formula>
    </cfRule>
  </conditionalFormatting>
  <conditionalFormatting sqref="AA15">
    <cfRule type="cellIs" dxfId="80" priority="65" operator="equal">
      <formula>"jan."</formula>
    </cfRule>
  </conditionalFormatting>
  <conditionalFormatting sqref="AA15">
    <cfRule type="cellIs" dxfId="79" priority="64" operator="equal">
      <formula>"jan."</formula>
    </cfRule>
  </conditionalFormatting>
  <conditionalFormatting sqref="AA15">
    <cfRule type="cellIs" dxfId="78" priority="63" operator="equal">
      <formula>"jan."</formula>
    </cfRule>
  </conditionalFormatting>
  <conditionalFormatting sqref="AA15">
    <cfRule type="cellIs" dxfId="77" priority="62" operator="equal">
      <formula>"jan."</formula>
    </cfRule>
  </conditionalFormatting>
  <conditionalFormatting sqref="AA15">
    <cfRule type="cellIs" dxfId="76" priority="61" operator="equal">
      <formula>"jan."</formula>
    </cfRule>
  </conditionalFormatting>
  <conditionalFormatting sqref="AA15">
    <cfRule type="cellIs" dxfId="75" priority="60" operator="equal">
      <formula>"jan."</formula>
    </cfRule>
  </conditionalFormatting>
  <conditionalFormatting sqref="AA15">
    <cfRule type="cellIs" dxfId="74" priority="59" operator="equal">
      <formula>"jan."</formula>
    </cfRule>
  </conditionalFormatting>
  <conditionalFormatting sqref="AA15">
    <cfRule type="cellIs" dxfId="73" priority="58" operator="equal">
      <formula>"jan."</formula>
    </cfRule>
  </conditionalFormatting>
  <conditionalFormatting sqref="AA15">
    <cfRule type="cellIs" dxfId="72" priority="57" operator="equal">
      <formula>"jan."</formula>
    </cfRule>
  </conditionalFormatting>
  <conditionalFormatting sqref="AA15">
    <cfRule type="cellIs" dxfId="71" priority="56" operator="equal">
      <formula>"jan."</formula>
    </cfRule>
  </conditionalFormatting>
  <conditionalFormatting sqref="AA15">
    <cfRule type="cellIs" dxfId="70" priority="55" operator="equal">
      <formula>"jan."</formula>
    </cfRule>
  </conditionalFormatting>
  <conditionalFormatting sqref="AA15">
    <cfRule type="cellIs" dxfId="69" priority="54" operator="equal">
      <formula>"jan."</formula>
    </cfRule>
  </conditionalFormatting>
  <conditionalFormatting sqref="AA15">
    <cfRule type="cellIs" dxfId="68" priority="53" operator="equal">
      <formula>"jan."</formula>
    </cfRule>
  </conditionalFormatting>
  <conditionalFormatting sqref="AA15">
    <cfRule type="cellIs" dxfId="67" priority="52" operator="equal">
      <formula>"jan."</formula>
    </cfRule>
  </conditionalFormatting>
  <conditionalFormatting sqref="AA15">
    <cfRule type="cellIs" dxfId="66" priority="51" operator="equal">
      <formula>"jan."</formula>
    </cfRule>
  </conditionalFormatting>
  <conditionalFormatting sqref="AA15">
    <cfRule type="cellIs" dxfId="65" priority="50" operator="equal">
      <formula>"jan."</formula>
    </cfRule>
  </conditionalFormatting>
  <conditionalFormatting sqref="AA15">
    <cfRule type="cellIs" dxfId="64" priority="49" operator="equal">
      <formula>"jan."</formula>
    </cfRule>
  </conditionalFormatting>
  <conditionalFormatting sqref="AA15">
    <cfRule type="cellIs" dxfId="63" priority="48" operator="equal">
      <formula>"jan."</formula>
    </cfRule>
  </conditionalFormatting>
  <conditionalFormatting sqref="AA15">
    <cfRule type="cellIs" dxfId="62" priority="47" operator="equal">
      <formula>"jan."</formula>
    </cfRule>
  </conditionalFormatting>
  <conditionalFormatting sqref="AA15">
    <cfRule type="cellIs" dxfId="61" priority="46" operator="equal">
      <formula>"jan."</formula>
    </cfRule>
  </conditionalFormatting>
  <conditionalFormatting sqref="AA15">
    <cfRule type="cellIs" dxfId="60" priority="45" operator="equal">
      <formula>"jan."</formula>
    </cfRule>
  </conditionalFormatting>
  <conditionalFormatting sqref="AA15">
    <cfRule type="cellIs" dxfId="59" priority="44" operator="equal">
      <formula>"jan."</formula>
    </cfRule>
  </conditionalFormatting>
  <conditionalFormatting sqref="AA15">
    <cfRule type="cellIs" dxfId="58" priority="43" operator="equal">
      <formula>"jan."</formula>
    </cfRule>
  </conditionalFormatting>
  <conditionalFormatting sqref="AA15">
    <cfRule type="cellIs" dxfId="57" priority="42" operator="equal">
      <formula>"jan."</formula>
    </cfRule>
  </conditionalFormatting>
  <conditionalFormatting sqref="AA15">
    <cfRule type="cellIs" dxfId="56" priority="41" operator="equal">
      <formula>"jan."</formula>
    </cfRule>
  </conditionalFormatting>
  <conditionalFormatting sqref="AA15">
    <cfRule type="cellIs" dxfId="55" priority="40" operator="equal">
      <formula>"jan."</formula>
    </cfRule>
  </conditionalFormatting>
  <conditionalFormatting sqref="AA15">
    <cfRule type="cellIs" dxfId="54" priority="39" operator="equal">
      <formula>"jan."</formula>
    </cfRule>
  </conditionalFormatting>
  <conditionalFormatting sqref="AA15">
    <cfRule type="cellIs" dxfId="53" priority="38" operator="equal">
      <formula>"jan."</formula>
    </cfRule>
  </conditionalFormatting>
  <conditionalFormatting sqref="AA15">
    <cfRule type="cellIs" dxfId="52" priority="37" operator="equal">
      <formula>"jan."</formula>
    </cfRule>
  </conditionalFormatting>
  <conditionalFormatting sqref="AA15">
    <cfRule type="cellIs" dxfId="51" priority="36" operator="equal">
      <formula>"jan."</formula>
    </cfRule>
  </conditionalFormatting>
  <conditionalFormatting sqref="AA15">
    <cfRule type="cellIs" dxfId="50" priority="35" operator="equal">
      <formula>"jan."</formula>
    </cfRule>
  </conditionalFormatting>
  <conditionalFormatting sqref="AA15">
    <cfRule type="cellIs" dxfId="49" priority="34" operator="equal">
      <formula>"jan."</formula>
    </cfRule>
  </conditionalFormatting>
  <conditionalFormatting sqref="AA15">
    <cfRule type="cellIs" dxfId="48" priority="33" operator="equal">
      <formula>"jan."</formula>
    </cfRule>
  </conditionalFormatting>
  <conditionalFormatting sqref="AA15">
    <cfRule type="cellIs" dxfId="47" priority="32" operator="equal">
      <formula>"jan."</formula>
    </cfRule>
  </conditionalFormatting>
  <conditionalFormatting sqref="AA15">
    <cfRule type="cellIs" dxfId="46" priority="31" operator="equal">
      <formula>"jan."</formula>
    </cfRule>
  </conditionalFormatting>
  <conditionalFormatting sqref="AA15">
    <cfRule type="cellIs" dxfId="45" priority="30" operator="equal">
      <formula>"jan."</formula>
    </cfRule>
  </conditionalFormatting>
  <conditionalFormatting sqref="AA15">
    <cfRule type="cellIs" dxfId="44" priority="29" operator="equal">
      <formula>"jan."</formula>
    </cfRule>
  </conditionalFormatting>
  <conditionalFormatting sqref="AA15">
    <cfRule type="cellIs" dxfId="43" priority="28" operator="equal">
      <formula>"jan."</formula>
    </cfRule>
  </conditionalFormatting>
  <conditionalFormatting sqref="AA15">
    <cfRule type="cellIs" dxfId="42" priority="27" operator="equal">
      <formula>"jan."</formula>
    </cfRule>
  </conditionalFormatting>
  <conditionalFormatting sqref="AA15">
    <cfRule type="cellIs" dxfId="41" priority="26" operator="equal">
      <formula>"jan."</formula>
    </cfRule>
  </conditionalFormatting>
  <conditionalFormatting sqref="AA15">
    <cfRule type="cellIs" dxfId="40" priority="25" operator="equal">
      <formula>"jan."</formula>
    </cfRule>
  </conditionalFormatting>
  <conditionalFormatting sqref="AA15">
    <cfRule type="cellIs" dxfId="39" priority="24" operator="equal">
      <formula>"jan."</formula>
    </cfRule>
  </conditionalFormatting>
  <conditionalFormatting sqref="AA15">
    <cfRule type="cellIs" dxfId="38" priority="23" operator="equal">
      <formula>"jan."</formula>
    </cfRule>
  </conditionalFormatting>
  <conditionalFormatting sqref="AA15">
    <cfRule type="cellIs" dxfId="37" priority="22" operator="equal">
      <formula>"jan."</formula>
    </cfRule>
  </conditionalFormatting>
  <conditionalFormatting sqref="AA15">
    <cfRule type="cellIs" dxfId="36" priority="21" operator="equal">
      <formula>"jan."</formula>
    </cfRule>
  </conditionalFormatting>
  <conditionalFormatting sqref="AA15">
    <cfRule type="cellIs" dxfId="35" priority="20" operator="equal">
      <formula>"jan."</formula>
    </cfRule>
  </conditionalFormatting>
  <conditionalFormatting sqref="AA15">
    <cfRule type="cellIs" dxfId="34" priority="19" operator="equal">
      <formula>"jan."</formula>
    </cfRule>
  </conditionalFormatting>
  <conditionalFormatting sqref="AA15">
    <cfRule type="cellIs" dxfId="33" priority="18" operator="equal">
      <formula>"jan."</formula>
    </cfRule>
  </conditionalFormatting>
  <conditionalFormatting sqref="AA15">
    <cfRule type="cellIs" dxfId="32" priority="17" operator="equal">
      <formula>"jan."</formula>
    </cfRule>
  </conditionalFormatting>
  <conditionalFormatting sqref="AA15">
    <cfRule type="cellIs" dxfId="31" priority="16" operator="equal">
      <formula>"jan."</formula>
    </cfRule>
  </conditionalFormatting>
  <conditionalFormatting sqref="AA15">
    <cfRule type="cellIs" dxfId="30" priority="15" operator="equal">
      <formula>"jan."</formula>
    </cfRule>
  </conditionalFormatting>
  <conditionalFormatting sqref="AA15">
    <cfRule type="cellIs" dxfId="29" priority="14" operator="equal">
      <formula>"jan."</formula>
    </cfRule>
  </conditionalFormatting>
  <conditionalFormatting sqref="AA15">
    <cfRule type="cellIs" dxfId="28" priority="13" operator="equal">
      <formula>"jan."</formula>
    </cfRule>
  </conditionalFormatting>
  <conditionalFormatting sqref="AA15">
    <cfRule type="cellIs" dxfId="27" priority="12" operator="equal">
      <formula>"jan."</formula>
    </cfRule>
  </conditionalFormatting>
  <conditionalFormatting sqref="AA15">
    <cfRule type="cellIs" dxfId="26" priority="11" operator="equal">
      <formula>"jan."</formula>
    </cfRule>
  </conditionalFormatting>
  <conditionalFormatting sqref="AA15">
    <cfRule type="cellIs" dxfId="25" priority="10" operator="equal">
      <formula>"jan."</formula>
    </cfRule>
  </conditionalFormatting>
  <conditionalFormatting sqref="AA15">
    <cfRule type="cellIs" dxfId="24" priority="9" operator="equal">
      <formula>"jan."</formula>
    </cfRule>
  </conditionalFormatting>
  <conditionalFormatting sqref="AA15">
    <cfRule type="cellIs" dxfId="23" priority="8" operator="equal">
      <formula>"jan."</formula>
    </cfRule>
  </conditionalFormatting>
  <conditionalFormatting sqref="AA15">
    <cfRule type="cellIs" dxfId="22" priority="7" operator="equal">
      <formula>"jan."</formula>
    </cfRule>
  </conditionalFormatting>
  <conditionalFormatting sqref="AA15">
    <cfRule type="cellIs" dxfId="21" priority="6" operator="equal">
      <formula>"jan."</formula>
    </cfRule>
  </conditionalFormatting>
  <conditionalFormatting sqref="AA15">
    <cfRule type="cellIs" dxfId="20" priority="5" operator="equal">
      <formula>"jan."</formula>
    </cfRule>
  </conditionalFormatting>
  <conditionalFormatting sqref="AA15">
    <cfRule type="cellIs" dxfId="19" priority="4" operator="equal">
      <formula>"jan."</formula>
    </cfRule>
  </conditionalFormatting>
  <conditionalFormatting sqref="AA15">
    <cfRule type="cellIs" dxfId="18" priority="3" operator="equal">
      <formula>"jan."</formula>
    </cfRule>
  </conditionalFormatting>
  <conditionalFormatting sqref="AA15">
    <cfRule type="cellIs" dxfId="17" priority="2" operator="equal">
      <formula>"jan."</formula>
    </cfRule>
  </conditionalFormatting>
  <conditionalFormatting sqref="AA15">
    <cfRule type="cellIs" dxfId="16"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0">
    <tabColor theme="7" tint="-0.249977111117893"/>
  </sheetPr>
  <dimension ref="A1:AA62"/>
  <sheetViews>
    <sheetView zoomScaleNormal="100" workbookViewId="0"/>
  </sheetViews>
  <sheetFormatPr defaultColWidth="9.140625" defaultRowHeight="12.75" x14ac:dyDescent="0.2"/>
  <cols>
    <col min="1" max="1" width="1" style="94" customWidth="1"/>
    <col min="2" max="2" width="2.5703125" style="356" customWidth="1"/>
    <col min="3" max="3" width="1" style="94" customWidth="1"/>
    <col min="4" max="4" width="30.5703125" style="94" customWidth="1"/>
    <col min="5" max="5" width="6.85546875" style="94" customWidth="1"/>
    <col min="6" max="6" width="6.140625" style="94" customWidth="1"/>
    <col min="7" max="7" width="6.42578125" style="94" customWidth="1"/>
    <col min="8" max="8" width="6.7109375" style="94" customWidth="1"/>
    <col min="9" max="9" width="6.140625" style="94" customWidth="1"/>
    <col min="10" max="10" width="6.85546875" style="94" customWidth="1"/>
    <col min="11" max="11" width="7.42578125" style="94" customWidth="1"/>
    <col min="12" max="12" width="6.7109375" style="94" customWidth="1"/>
    <col min="13" max="14" width="6.5703125" style="94" customWidth="1"/>
    <col min="15" max="15" width="2.5703125" style="810" customWidth="1"/>
    <col min="16" max="16" width="1" style="810" customWidth="1"/>
    <col min="17" max="17" width="9.140625" style="94"/>
    <col min="18" max="18" width="25.7109375" style="492" customWidth="1"/>
    <col min="19" max="20" width="9.5703125" style="492" bestFit="1" customWidth="1"/>
    <col min="21" max="22" width="9.28515625" style="492" bestFit="1" customWidth="1"/>
    <col min="23" max="27" width="9.140625" style="492"/>
    <col min="28" max="16384" width="9.140625" style="94"/>
  </cols>
  <sheetData>
    <row r="1" spans="1:27" ht="13.5" customHeight="1" x14ac:dyDescent="0.2">
      <c r="A1" s="93"/>
      <c r="B1" s="2547" t="s">
        <v>461</v>
      </c>
      <c r="C1" s="2547"/>
      <c r="D1" s="2547"/>
      <c r="E1" s="2547"/>
      <c r="F1" s="357"/>
      <c r="G1" s="357"/>
      <c r="H1" s="357"/>
      <c r="I1" s="357"/>
      <c r="J1" s="357"/>
      <c r="K1" s="357"/>
      <c r="L1" s="357"/>
      <c r="M1" s="357"/>
      <c r="N1" s="357"/>
      <c r="O1" s="357"/>
      <c r="P1" s="357"/>
      <c r="R1" s="2532"/>
      <c r="S1" s="2532"/>
      <c r="T1" s="2532"/>
    </row>
    <row r="2" spans="1:27" ht="6" customHeight="1" x14ac:dyDescent="0.2">
      <c r="A2" s="93"/>
      <c r="B2" s="2548"/>
      <c r="C2" s="2548"/>
      <c r="D2" s="2548"/>
      <c r="E2" s="1750"/>
      <c r="F2" s="1750"/>
      <c r="G2" s="2548"/>
      <c r="H2" s="2548"/>
      <c r="I2" s="2548"/>
      <c r="J2" s="2548"/>
      <c r="K2" s="2548"/>
      <c r="L2" s="2548"/>
      <c r="M2" s="2548"/>
      <c r="N2" s="1750"/>
      <c r="O2" s="358"/>
      <c r="P2" s="1431"/>
    </row>
    <row r="3" spans="1:27" ht="10.5" customHeight="1" thickBot="1" x14ac:dyDescent="0.25">
      <c r="A3" s="93"/>
      <c r="B3" s="307"/>
      <c r="C3" s="95"/>
      <c r="D3" s="95"/>
      <c r="E3" s="95"/>
      <c r="F3" s="95"/>
      <c r="G3" s="95"/>
      <c r="H3" s="95"/>
      <c r="I3" s="95"/>
      <c r="J3" s="95"/>
      <c r="K3" s="95"/>
      <c r="L3" s="95"/>
      <c r="M3" s="95"/>
      <c r="N3" s="464" t="s">
        <v>467</v>
      </c>
      <c r="O3" s="359"/>
      <c r="P3" s="1431"/>
    </row>
    <row r="4" spans="1:27" ht="13.5" customHeight="1" thickBot="1" x14ac:dyDescent="0.25">
      <c r="A4" s="93"/>
      <c r="B4" s="307"/>
      <c r="C4" s="2535" t="s">
        <v>559</v>
      </c>
      <c r="D4" s="2536"/>
      <c r="E4" s="2536"/>
      <c r="F4" s="2536"/>
      <c r="G4" s="2536"/>
      <c r="H4" s="2536"/>
      <c r="I4" s="2536"/>
      <c r="J4" s="2536"/>
      <c r="K4" s="2536"/>
      <c r="L4" s="2536"/>
      <c r="M4" s="2536"/>
      <c r="N4" s="2537"/>
      <c r="O4" s="359"/>
      <c r="P4" s="1431"/>
      <c r="R4" s="2064"/>
      <c r="S4" s="1208"/>
    </row>
    <row r="5" spans="1:27" ht="4.5" customHeight="1" x14ac:dyDescent="0.2">
      <c r="A5" s="93"/>
      <c r="B5" s="307"/>
      <c r="C5" s="2549" t="s">
        <v>76</v>
      </c>
      <c r="D5" s="2549"/>
      <c r="E5" s="307"/>
      <c r="F5" s="307"/>
      <c r="G5" s="307"/>
      <c r="H5" s="307"/>
      <c r="I5" s="307"/>
      <c r="J5" s="307"/>
      <c r="K5" s="307"/>
      <c r="L5" s="307"/>
      <c r="M5" s="307"/>
      <c r="N5" s="307"/>
      <c r="O5" s="359"/>
      <c r="P5" s="1431"/>
    </row>
    <row r="6" spans="1:27" ht="13.5" customHeight="1" x14ac:dyDescent="0.2">
      <c r="A6" s="93"/>
      <c r="B6" s="307"/>
      <c r="C6" s="2550"/>
      <c r="D6" s="2550"/>
      <c r="E6" s="2544">
        <v>2015</v>
      </c>
      <c r="F6" s="2544"/>
      <c r="G6" s="2544">
        <v>2016</v>
      </c>
      <c r="H6" s="2544"/>
      <c r="I6" s="2544">
        <v>2017</v>
      </c>
      <c r="J6" s="2544"/>
      <c r="K6" s="2544">
        <v>2018</v>
      </c>
      <c r="L6" s="2544"/>
      <c r="M6" s="2544">
        <v>2019</v>
      </c>
      <c r="N6" s="2544"/>
      <c r="O6" s="359"/>
      <c r="P6" s="1431"/>
      <c r="S6" s="2065"/>
      <c r="U6" s="1208"/>
    </row>
    <row r="7" spans="1:27" ht="4.5" customHeight="1" x14ac:dyDescent="0.2">
      <c r="A7" s="93"/>
      <c r="B7" s="307"/>
      <c r="C7" s="307"/>
      <c r="D7" s="307"/>
      <c r="E7" s="2545"/>
      <c r="F7" s="2545"/>
      <c r="G7" s="2546"/>
      <c r="H7" s="2546"/>
      <c r="I7" s="2545"/>
      <c r="J7" s="2545"/>
      <c r="K7" s="2545"/>
      <c r="L7" s="2545"/>
      <c r="M7" s="2545"/>
      <c r="N7" s="2545"/>
      <c r="O7" s="359"/>
      <c r="P7" s="1431"/>
    </row>
    <row r="8" spans="1:27" s="99" customFormat="1" ht="18.75" customHeight="1" x14ac:dyDescent="0.2">
      <c r="A8" s="97"/>
      <c r="B8" s="1530"/>
      <c r="C8" s="2543" t="s">
        <v>560</v>
      </c>
      <c r="D8" s="2543"/>
      <c r="E8" s="2540">
        <v>208456.70000001372</v>
      </c>
      <c r="F8" s="2540"/>
      <c r="G8" s="2540">
        <v>207566.90000001961</v>
      </c>
      <c r="H8" s="2540"/>
      <c r="I8" s="2540">
        <v>209389.69999998499</v>
      </c>
      <c r="J8" s="2540"/>
      <c r="K8" s="2540">
        <v>195761</v>
      </c>
      <c r="L8" s="2540"/>
      <c r="M8" s="2540">
        <f>SUM(M9:N10)</f>
        <v>196202</v>
      </c>
      <c r="N8" s="2540"/>
      <c r="O8" s="1531"/>
      <c r="P8" s="1532"/>
      <c r="R8" s="2066"/>
      <c r="S8" s="2066"/>
      <c r="T8" s="1208"/>
      <c r="U8" s="492"/>
      <c r="V8" s="780"/>
      <c r="W8" s="780"/>
      <c r="X8" s="780"/>
      <c r="Y8" s="780"/>
      <c r="Z8" s="780"/>
      <c r="AA8" s="780"/>
    </row>
    <row r="9" spans="1:27" s="99" customFormat="1" ht="12.6" customHeight="1" x14ac:dyDescent="0.2">
      <c r="A9" s="97"/>
      <c r="B9" s="1530"/>
      <c r="C9" s="1804"/>
      <c r="D9" s="1805" t="s">
        <v>602</v>
      </c>
      <c r="E9" s="2542">
        <v>208295.70000001372</v>
      </c>
      <c r="F9" s="2542"/>
      <c r="G9" s="2542">
        <v>207428.90000001961</v>
      </c>
      <c r="H9" s="2542"/>
      <c r="I9" s="2542">
        <v>209249.69999998499</v>
      </c>
      <c r="J9" s="2542"/>
      <c r="K9" s="2542">
        <v>195658</v>
      </c>
      <c r="L9" s="2542"/>
      <c r="M9" s="2542">
        <v>196098</v>
      </c>
      <c r="N9" s="2542"/>
      <c r="O9" s="1531"/>
      <c r="P9" s="1532"/>
      <c r="R9" s="2067"/>
      <c r="S9" s="2068"/>
      <c r="T9" s="780"/>
      <c r="U9" s="492"/>
      <c r="V9" s="780"/>
      <c r="W9" s="780"/>
      <c r="X9" s="780"/>
      <c r="Y9" s="780"/>
      <c r="Z9" s="780"/>
      <c r="AA9" s="780"/>
    </row>
    <row r="10" spans="1:27" s="99" customFormat="1" ht="12.6" customHeight="1" x14ac:dyDescent="0.2">
      <c r="A10" s="97"/>
      <c r="B10" s="1530"/>
      <c r="C10" s="1804"/>
      <c r="D10" s="1805" t="s">
        <v>563</v>
      </c>
      <c r="E10" s="2542">
        <v>161</v>
      </c>
      <c r="F10" s="2542"/>
      <c r="G10" s="2542">
        <v>138</v>
      </c>
      <c r="H10" s="2542"/>
      <c r="I10" s="2542">
        <v>140</v>
      </c>
      <c r="J10" s="2542"/>
      <c r="K10" s="2542">
        <v>103</v>
      </c>
      <c r="L10" s="2542"/>
      <c r="M10" s="2542">
        <v>104</v>
      </c>
      <c r="N10" s="2542"/>
      <c r="O10" s="1531"/>
      <c r="P10" s="1532"/>
      <c r="R10" s="2067"/>
      <c r="S10" s="2068"/>
      <c r="T10" s="2069"/>
      <c r="U10" s="780"/>
      <c r="V10" s="780"/>
      <c r="W10" s="780"/>
      <c r="X10" s="780"/>
      <c r="Y10" s="780"/>
      <c r="Z10" s="780"/>
      <c r="AA10" s="780"/>
    </row>
    <row r="11" spans="1:27" s="99" customFormat="1" ht="26.25" customHeight="1" x14ac:dyDescent="0.2">
      <c r="A11" s="97"/>
      <c r="B11" s="1530"/>
      <c r="C11" s="2541" t="s">
        <v>561</v>
      </c>
      <c r="D11" s="2541"/>
      <c r="E11" s="2540">
        <v>142030.80000001396</v>
      </c>
      <c r="F11" s="2540"/>
      <c r="G11" s="2540">
        <v>142646.50000000544</v>
      </c>
      <c r="H11" s="2540"/>
      <c r="I11" s="2540">
        <v>143424.90000000072</v>
      </c>
      <c r="J11" s="2540"/>
      <c r="K11" s="2540">
        <v>137341</v>
      </c>
      <c r="L11" s="2540"/>
      <c r="M11" s="2540">
        <v>138813</v>
      </c>
      <c r="N11" s="2540"/>
      <c r="O11" s="1531"/>
      <c r="P11" s="1532"/>
      <c r="R11" s="2066"/>
      <c r="S11" s="2066"/>
      <c r="T11" s="2069"/>
      <c r="U11" s="780"/>
      <c r="V11" s="780"/>
      <c r="W11" s="780"/>
      <c r="X11" s="780"/>
      <c r="Y11" s="780"/>
      <c r="Z11" s="780"/>
      <c r="AA11" s="780"/>
    </row>
    <row r="12" spans="1:27" s="99" customFormat="1" ht="12.6" customHeight="1" x14ac:dyDescent="0.2">
      <c r="A12" s="97"/>
      <c r="B12" s="1530"/>
      <c r="C12" s="2541" t="s">
        <v>562</v>
      </c>
      <c r="D12" s="2541"/>
      <c r="E12" s="2540">
        <v>5459744</v>
      </c>
      <c r="F12" s="2540"/>
      <c r="G12" s="2540">
        <v>5333835</v>
      </c>
      <c r="H12" s="2540"/>
      <c r="I12" s="2540">
        <v>5430340</v>
      </c>
      <c r="J12" s="2540"/>
      <c r="K12" s="2540">
        <v>4700277.9999999125</v>
      </c>
      <c r="L12" s="2540"/>
      <c r="M12" s="2540">
        <v>4866634.9999999506</v>
      </c>
      <c r="N12" s="2540"/>
      <c r="O12" s="1531"/>
      <c r="P12" s="1532"/>
      <c r="R12" s="2066"/>
      <c r="S12" s="2066"/>
      <c r="T12" s="2069"/>
      <c r="U12" s="780"/>
      <c r="V12" s="780"/>
      <c r="W12" s="780"/>
      <c r="X12" s="780"/>
      <c r="Y12" s="780"/>
      <c r="Z12" s="780"/>
      <c r="AA12" s="780"/>
    </row>
    <row r="13" spans="1:27" ht="9.9499999999999993" customHeight="1" thickBot="1" x14ac:dyDescent="0.25">
      <c r="A13" s="93"/>
      <c r="B13" s="95"/>
      <c r="C13" s="95"/>
      <c r="D13" s="95"/>
      <c r="E13" s="1806"/>
      <c r="F13" s="1806"/>
      <c r="G13" s="1806"/>
      <c r="H13" s="1806"/>
      <c r="I13" s="1806"/>
      <c r="J13" s="1806"/>
      <c r="K13" s="1806"/>
      <c r="L13" s="1806"/>
      <c r="M13" s="1806"/>
      <c r="N13" s="1806"/>
      <c r="O13" s="359"/>
      <c r="P13" s="1431"/>
      <c r="U13" s="780"/>
    </row>
    <row r="14" spans="1:27" s="99" customFormat="1" ht="13.5" customHeight="1" thickBot="1" x14ac:dyDescent="0.25">
      <c r="A14" s="97"/>
      <c r="B14" s="98"/>
      <c r="C14" s="2535" t="s">
        <v>603</v>
      </c>
      <c r="D14" s="2536"/>
      <c r="E14" s="2536"/>
      <c r="F14" s="2536"/>
      <c r="G14" s="2536"/>
      <c r="H14" s="2536"/>
      <c r="I14" s="2536"/>
      <c r="J14" s="2536"/>
      <c r="K14" s="2536"/>
      <c r="L14" s="2536"/>
      <c r="M14" s="2536"/>
      <c r="N14" s="2537"/>
      <c r="O14" s="359"/>
      <c r="P14" s="1431"/>
      <c r="R14" s="780"/>
      <c r="S14" s="780"/>
      <c r="T14" s="780"/>
      <c r="U14" s="780"/>
      <c r="V14" s="780"/>
      <c r="W14" s="780"/>
      <c r="X14" s="780"/>
      <c r="Y14" s="780"/>
      <c r="Z14" s="780"/>
      <c r="AA14" s="780"/>
    </row>
    <row r="15" spans="1:27" ht="4.5" customHeight="1" x14ac:dyDescent="0.2">
      <c r="A15" s="93"/>
      <c r="B15" s="95"/>
      <c r="C15" s="2538" t="s">
        <v>76</v>
      </c>
      <c r="D15" s="2538"/>
      <c r="E15" s="310"/>
      <c r="F15" s="310"/>
      <c r="G15" s="310"/>
      <c r="H15" s="310"/>
      <c r="I15" s="310"/>
      <c r="J15" s="310"/>
      <c r="K15" s="310"/>
      <c r="L15" s="310"/>
      <c r="M15" s="310"/>
      <c r="N15" s="310"/>
      <c r="O15" s="359"/>
      <c r="P15" s="1431"/>
    </row>
    <row r="16" spans="1:27" x14ac:dyDescent="0.2">
      <c r="A16" s="93"/>
      <c r="B16" s="95"/>
      <c r="C16" s="2538"/>
      <c r="D16" s="2538"/>
      <c r="E16" s="1807"/>
      <c r="G16" s="2539">
        <v>2018</v>
      </c>
      <c r="H16" s="2539"/>
      <c r="I16" s="2539"/>
      <c r="J16" s="2539"/>
      <c r="K16" s="2539">
        <v>2019</v>
      </c>
      <c r="L16" s="2539"/>
      <c r="M16" s="2539"/>
      <c r="N16" s="2539"/>
      <c r="O16" s="1432"/>
      <c r="P16" s="1433"/>
    </row>
    <row r="17" spans="1:27" ht="22.5" customHeight="1" x14ac:dyDescent="0.2">
      <c r="A17" s="93"/>
      <c r="B17" s="95"/>
      <c r="C17" s="1807"/>
      <c r="D17" s="1807"/>
      <c r="E17" s="1807"/>
      <c r="F17" s="1808"/>
      <c r="G17" s="1809" t="s">
        <v>66</v>
      </c>
      <c r="H17" s="1810" t="s">
        <v>604</v>
      </c>
      <c r="I17" s="1810" t="s">
        <v>605</v>
      </c>
      <c r="J17" s="1810" t="s">
        <v>606</v>
      </c>
      <c r="K17" s="1809" t="s">
        <v>66</v>
      </c>
      <c r="L17" s="1810" t="s">
        <v>604</v>
      </c>
      <c r="M17" s="1810" t="s">
        <v>605</v>
      </c>
      <c r="N17" s="1810" t="s">
        <v>606</v>
      </c>
      <c r="O17" s="1432"/>
      <c r="P17" s="1433"/>
      <c r="R17" s="2070"/>
      <c r="S17" s="2070"/>
      <c r="T17" s="2070"/>
      <c r="U17" s="2070"/>
    </row>
    <row r="18" spans="1:27" s="1392" customFormat="1" ht="15" customHeight="1" x14ac:dyDescent="0.2">
      <c r="A18" s="1390"/>
      <c r="B18" s="1391"/>
      <c r="C18" s="2416" t="s">
        <v>66</v>
      </c>
      <c r="D18" s="2416"/>
      <c r="E18" s="1533"/>
      <c r="F18" s="1533"/>
      <c r="G18" s="1811">
        <v>195761</v>
      </c>
      <c r="H18" s="1811">
        <v>181282</v>
      </c>
      <c r="I18" s="1811">
        <v>4243</v>
      </c>
      <c r="J18" s="1811">
        <v>10236</v>
      </c>
      <c r="K18" s="1811">
        <v>196202</v>
      </c>
      <c r="L18" s="1811">
        <v>189717</v>
      </c>
      <c r="M18" s="1811">
        <v>5697</v>
      </c>
      <c r="N18" s="1811">
        <v>788</v>
      </c>
      <c r="O18" s="1434"/>
      <c r="Q18" s="94"/>
      <c r="R18" s="2071"/>
      <c r="S18" s="2071"/>
      <c r="T18" s="2071"/>
      <c r="U18" s="2071"/>
      <c r="V18" s="492"/>
      <c r="W18" s="492"/>
      <c r="X18" s="492"/>
      <c r="Y18" s="492"/>
      <c r="Z18" s="492"/>
      <c r="AA18" s="492"/>
    </row>
    <row r="19" spans="1:27" ht="13.5" customHeight="1" x14ac:dyDescent="0.2">
      <c r="A19" s="93"/>
      <c r="B19" s="95"/>
      <c r="C19" s="709"/>
      <c r="D19" s="1812" t="s">
        <v>607</v>
      </c>
      <c r="E19" s="1813"/>
      <c r="F19" s="1813"/>
      <c r="G19" s="1814">
        <v>515</v>
      </c>
      <c r="H19" s="1814">
        <v>505</v>
      </c>
      <c r="I19" s="1814">
        <v>6</v>
      </c>
      <c r="J19" s="1814">
        <v>4</v>
      </c>
      <c r="K19" s="1814">
        <v>529</v>
      </c>
      <c r="L19" s="1814">
        <v>526</v>
      </c>
      <c r="M19" s="1814">
        <v>3</v>
      </c>
      <c r="N19" s="1814">
        <v>0</v>
      </c>
      <c r="O19" s="1432"/>
      <c r="P19" s="1433"/>
      <c r="R19" s="2071"/>
      <c r="S19" s="2070"/>
      <c r="T19" s="2070"/>
      <c r="U19" s="2070"/>
    </row>
    <row r="20" spans="1:27" ht="13.5" customHeight="1" x14ac:dyDescent="0.2">
      <c r="A20" s="93"/>
      <c r="B20" s="95"/>
      <c r="C20" s="709"/>
      <c r="D20" s="1812" t="s">
        <v>608</v>
      </c>
      <c r="E20" s="1813"/>
      <c r="F20" s="1813"/>
      <c r="G20" s="1814">
        <v>457</v>
      </c>
      <c r="H20" s="1814">
        <v>446</v>
      </c>
      <c r="I20" s="1814">
        <v>4</v>
      </c>
      <c r="J20" s="1814">
        <v>7</v>
      </c>
      <c r="K20" s="1814">
        <v>510</v>
      </c>
      <c r="L20" s="1814">
        <v>500</v>
      </c>
      <c r="M20" s="1814">
        <v>10</v>
      </c>
      <c r="N20" s="1814">
        <v>0</v>
      </c>
      <c r="O20" s="1432"/>
      <c r="P20" s="1435"/>
    </row>
    <row r="21" spans="1:27" ht="13.5" customHeight="1" x14ac:dyDescent="0.2">
      <c r="A21" s="93"/>
      <c r="B21" s="95"/>
      <c r="C21" s="709"/>
      <c r="D21" s="1812" t="s">
        <v>609</v>
      </c>
      <c r="E21" s="1813"/>
      <c r="F21" s="1813"/>
      <c r="G21" s="1814">
        <v>897</v>
      </c>
      <c r="H21" s="1814">
        <v>816</v>
      </c>
      <c r="I21" s="1814">
        <v>8</v>
      </c>
      <c r="J21" s="1814">
        <v>73</v>
      </c>
      <c r="K21" s="1814">
        <v>988</v>
      </c>
      <c r="L21" s="1814">
        <v>980</v>
      </c>
      <c r="M21" s="1814">
        <v>8</v>
      </c>
      <c r="N21" s="1814">
        <v>0</v>
      </c>
      <c r="O21" s="1432"/>
      <c r="P21" s="1435"/>
      <c r="R21" s="1208"/>
      <c r="S21" s="780"/>
      <c r="T21" s="780"/>
      <c r="U21" s="780"/>
      <c r="V21" s="780"/>
      <c r="W21" s="780"/>
      <c r="X21" s="780"/>
      <c r="Y21" s="780"/>
      <c r="Z21" s="780"/>
    </row>
    <row r="22" spans="1:27" ht="13.5" customHeight="1" x14ac:dyDescent="0.2">
      <c r="A22" s="93"/>
      <c r="B22" s="95"/>
      <c r="C22" s="709"/>
      <c r="D22" s="1812" t="s">
        <v>610</v>
      </c>
      <c r="E22" s="1813"/>
      <c r="F22" s="1813"/>
      <c r="G22" s="1814">
        <v>2888</v>
      </c>
      <c r="H22" s="1814">
        <v>2760</v>
      </c>
      <c r="I22" s="1814">
        <v>22</v>
      </c>
      <c r="J22" s="1814">
        <v>106</v>
      </c>
      <c r="K22" s="1814">
        <v>3093</v>
      </c>
      <c r="L22" s="1814">
        <v>3053</v>
      </c>
      <c r="M22" s="1814">
        <v>40</v>
      </c>
      <c r="N22" s="1814">
        <v>0</v>
      </c>
      <c r="O22" s="1432"/>
      <c r="P22" s="1435"/>
    </row>
    <row r="23" spans="1:27" ht="13.5" customHeight="1" x14ac:dyDescent="0.2">
      <c r="A23" s="93"/>
      <c r="B23" s="95"/>
      <c r="C23" s="709"/>
      <c r="D23" s="1812" t="s">
        <v>611</v>
      </c>
      <c r="E23" s="1813"/>
      <c r="F23" s="1813"/>
      <c r="G23" s="1814">
        <v>1358</v>
      </c>
      <c r="H23" s="1814">
        <v>1327</v>
      </c>
      <c r="I23" s="1814">
        <v>13</v>
      </c>
      <c r="J23" s="1814">
        <v>18</v>
      </c>
      <c r="K23" s="1814">
        <v>1371</v>
      </c>
      <c r="L23" s="1814">
        <v>1361</v>
      </c>
      <c r="M23" s="1814">
        <v>10</v>
      </c>
      <c r="N23" s="1814">
        <v>0</v>
      </c>
      <c r="O23" s="1432"/>
      <c r="P23" s="1435"/>
      <c r="S23" s="2532"/>
      <c r="T23" s="2532"/>
      <c r="U23" s="2532"/>
      <c r="V23" s="2532"/>
      <c r="W23" s="2532"/>
      <c r="X23" s="2532"/>
      <c r="Y23" s="2532"/>
      <c r="Z23" s="2532"/>
    </row>
    <row r="24" spans="1:27" ht="13.5" customHeight="1" x14ac:dyDescent="0.2">
      <c r="A24" s="93"/>
      <c r="B24" s="95"/>
      <c r="C24" s="709"/>
      <c r="D24" s="1812" t="s">
        <v>612</v>
      </c>
      <c r="E24" s="1813"/>
      <c r="F24" s="1813"/>
      <c r="G24" s="1814">
        <v>3718</v>
      </c>
      <c r="H24" s="1814">
        <v>3614</v>
      </c>
      <c r="I24" s="1814">
        <v>43</v>
      </c>
      <c r="J24" s="1814">
        <v>61</v>
      </c>
      <c r="K24" s="1814">
        <v>4092</v>
      </c>
      <c r="L24" s="1814">
        <v>4049</v>
      </c>
      <c r="M24" s="1814">
        <v>43</v>
      </c>
      <c r="N24" s="1814">
        <v>0</v>
      </c>
      <c r="O24" s="1432"/>
      <c r="P24" s="1435"/>
      <c r="R24" s="2072"/>
      <c r="S24" s="2073"/>
      <c r="T24" s="2073"/>
      <c r="U24" s="2073"/>
      <c r="V24" s="2073"/>
      <c r="W24" s="2073"/>
      <c r="X24" s="2073"/>
      <c r="Y24" s="2073"/>
      <c r="Z24" s="2073"/>
    </row>
    <row r="25" spans="1:27" ht="13.5" customHeight="1" x14ac:dyDescent="0.2">
      <c r="A25" s="93"/>
      <c r="B25" s="95"/>
      <c r="C25" s="709"/>
      <c r="D25" s="1812" t="s">
        <v>614</v>
      </c>
      <c r="E25" s="1813"/>
      <c r="F25" s="1813"/>
      <c r="G25" s="1814">
        <v>827</v>
      </c>
      <c r="H25" s="1814">
        <v>798</v>
      </c>
      <c r="I25" s="1814">
        <v>11</v>
      </c>
      <c r="J25" s="1814">
        <v>18</v>
      </c>
      <c r="K25" s="1814">
        <v>879</v>
      </c>
      <c r="L25" s="1814">
        <v>867</v>
      </c>
      <c r="M25" s="1814">
        <v>12</v>
      </c>
      <c r="N25" s="1814">
        <v>0</v>
      </c>
      <c r="O25" s="1432"/>
      <c r="P25" s="1435"/>
      <c r="R25" s="2074"/>
      <c r="S25" s="2075"/>
      <c r="T25" s="2075"/>
      <c r="U25" s="2075"/>
      <c r="V25" s="2075"/>
      <c r="W25" s="2076"/>
      <c r="X25" s="2076"/>
      <c r="Y25" s="2076"/>
      <c r="Z25" s="2076"/>
    </row>
    <row r="26" spans="1:27" ht="13.5" customHeight="1" x14ac:dyDescent="0.2">
      <c r="A26" s="93"/>
      <c r="B26" s="95"/>
      <c r="C26" s="709"/>
      <c r="D26" s="1812" t="s">
        <v>615</v>
      </c>
      <c r="E26" s="1813"/>
      <c r="F26" s="1813"/>
      <c r="G26" s="1814">
        <v>540</v>
      </c>
      <c r="H26" s="1814">
        <v>528</v>
      </c>
      <c r="I26" s="1814">
        <v>5</v>
      </c>
      <c r="J26" s="1814">
        <v>7</v>
      </c>
      <c r="K26" s="1814">
        <v>532</v>
      </c>
      <c r="L26" s="1814">
        <v>527</v>
      </c>
      <c r="M26" s="1814">
        <v>5</v>
      </c>
      <c r="N26" s="1814">
        <v>0</v>
      </c>
      <c r="O26" s="1432"/>
      <c r="P26" s="1435"/>
    </row>
    <row r="27" spans="1:27" ht="13.5" customHeight="1" x14ac:dyDescent="0.2">
      <c r="A27" s="93"/>
      <c r="B27" s="95"/>
      <c r="C27" s="709"/>
      <c r="D27" s="1812" t="s">
        <v>616</v>
      </c>
      <c r="E27" s="1813"/>
      <c r="F27" s="1813"/>
      <c r="G27" s="1814">
        <v>218</v>
      </c>
      <c r="H27" s="1814">
        <v>218</v>
      </c>
      <c r="I27" s="1814">
        <v>0</v>
      </c>
      <c r="J27" s="1814">
        <v>0</v>
      </c>
      <c r="K27" s="1814">
        <v>310</v>
      </c>
      <c r="L27" s="1814">
        <v>305</v>
      </c>
      <c r="M27" s="1814">
        <v>5</v>
      </c>
      <c r="N27" s="1814">
        <v>0</v>
      </c>
      <c r="O27" s="1432"/>
      <c r="P27" s="1435"/>
    </row>
    <row r="28" spans="1:27" ht="13.5" customHeight="1" x14ac:dyDescent="0.2">
      <c r="A28" s="93"/>
      <c r="B28" s="95"/>
      <c r="C28" s="709"/>
      <c r="D28" s="1812" t="s">
        <v>617</v>
      </c>
      <c r="E28" s="1813"/>
      <c r="F28" s="1813"/>
      <c r="G28" s="1814">
        <v>573</v>
      </c>
      <c r="H28" s="1814">
        <v>552</v>
      </c>
      <c r="I28" s="1814">
        <v>10</v>
      </c>
      <c r="J28" s="1814">
        <v>11</v>
      </c>
      <c r="K28" s="1814">
        <v>624</v>
      </c>
      <c r="L28" s="1814">
        <v>611</v>
      </c>
      <c r="M28" s="1814">
        <v>13</v>
      </c>
      <c r="N28" s="1814">
        <v>0</v>
      </c>
      <c r="O28" s="1432"/>
      <c r="P28" s="1435"/>
    </row>
    <row r="29" spans="1:27" ht="13.5" customHeight="1" x14ac:dyDescent="0.2">
      <c r="A29" s="93"/>
      <c r="B29" s="95"/>
      <c r="C29" s="709"/>
      <c r="D29" s="1812" t="s">
        <v>618</v>
      </c>
      <c r="E29" s="1813"/>
      <c r="F29" s="1813"/>
      <c r="G29" s="1814">
        <v>5429</v>
      </c>
      <c r="H29" s="1814">
        <v>5276</v>
      </c>
      <c r="I29" s="1814">
        <v>81</v>
      </c>
      <c r="J29" s="1814">
        <v>72</v>
      </c>
      <c r="K29" s="1814">
        <v>5284</v>
      </c>
      <c r="L29" s="1814">
        <v>5204</v>
      </c>
      <c r="M29" s="1814">
        <v>79</v>
      </c>
      <c r="N29" s="1814">
        <v>1</v>
      </c>
      <c r="O29" s="1432"/>
      <c r="P29" s="1435"/>
    </row>
    <row r="30" spans="1:27" ht="13.5" customHeight="1" x14ac:dyDescent="0.2">
      <c r="A30" s="93"/>
      <c r="B30" s="95"/>
      <c r="C30" s="709"/>
      <c r="D30" s="1812" t="s">
        <v>619</v>
      </c>
      <c r="E30" s="1813"/>
      <c r="F30" s="1813"/>
      <c r="G30" s="1814">
        <v>1159</v>
      </c>
      <c r="H30" s="1814">
        <v>1137</v>
      </c>
      <c r="I30" s="1814">
        <v>11</v>
      </c>
      <c r="J30" s="1814">
        <v>11</v>
      </c>
      <c r="K30" s="1814">
        <v>1216</v>
      </c>
      <c r="L30" s="1814">
        <v>1195</v>
      </c>
      <c r="M30" s="1814">
        <v>21</v>
      </c>
      <c r="N30" s="1814">
        <v>0</v>
      </c>
      <c r="O30" s="1432"/>
      <c r="P30" s="1435"/>
    </row>
    <row r="31" spans="1:27" ht="13.5" customHeight="1" x14ac:dyDescent="0.2">
      <c r="A31" s="93"/>
      <c r="B31" s="95"/>
      <c r="C31" s="709"/>
      <c r="D31" s="1812" t="s">
        <v>620</v>
      </c>
      <c r="E31" s="1813"/>
      <c r="F31" s="1813"/>
      <c r="G31" s="1814">
        <v>2131</v>
      </c>
      <c r="H31" s="1814">
        <v>2077</v>
      </c>
      <c r="I31" s="1814">
        <v>18</v>
      </c>
      <c r="J31" s="1814">
        <v>36</v>
      </c>
      <c r="K31" s="1814">
        <v>2251</v>
      </c>
      <c r="L31" s="1814">
        <v>2232</v>
      </c>
      <c r="M31" s="1814">
        <v>19</v>
      </c>
      <c r="N31" s="1814">
        <v>0</v>
      </c>
      <c r="O31" s="1432"/>
      <c r="P31" s="1435"/>
    </row>
    <row r="32" spans="1:27" ht="13.5" customHeight="1" x14ac:dyDescent="0.2">
      <c r="A32" s="93"/>
      <c r="B32" s="95"/>
      <c r="C32" s="709"/>
      <c r="D32" s="1812" t="s">
        <v>621</v>
      </c>
      <c r="E32" s="1813"/>
      <c r="F32" s="1813"/>
      <c r="G32" s="1814">
        <v>1506</v>
      </c>
      <c r="H32" s="1814">
        <v>1263</v>
      </c>
      <c r="I32" s="1814">
        <v>218</v>
      </c>
      <c r="J32" s="1814">
        <v>25</v>
      </c>
      <c r="K32" s="1814">
        <v>1624</v>
      </c>
      <c r="L32" s="1814">
        <v>1371</v>
      </c>
      <c r="M32" s="1814">
        <v>253</v>
      </c>
      <c r="N32" s="1814">
        <v>0</v>
      </c>
      <c r="O32" s="1432"/>
      <c r="P32" s="1435"/>
    </row>
    <row r="33" spans="1:16" ht="13.5" customHeight="1" x14ac:dyDescent="0.2">
      <c r="A33" s="93"/>
      <c r="B33" s="95"/>
      <c r="C33" s="709"/>
      <c r="D33" s="1812" t="s">
        <v>622</v>
      </c>
      <c r="E33" s="1813"/>
      <c r="F33" s="1813"/>
      <c r="G33" s="1814">
        <v>668</v>
      </c>
      <c r="H33" s="1814">
        <v>645</v>
      </c>
      <c r="I33" s="1814">
        <v>8</v>
      </c>
      <c r="J33" s="1814">
        <v>15</v>
      </c>
      <c r="K33" s="1814">
        <v>678</v>
      </c>
      <c r="L33" s="1814">
        <v>662</v>
      </c>
      <c r="M33" s="1814">
        <v>16</v>
      </c>
      <c r="N33" s="1814">
        <v>0</v>
      </c>
      <c r="O33" s="1432"/>
      <c r="P33" s="1435"/>
    </row>
    <row r="34" spans="1:16" ht="13.5" customHeight="1" x14ac:dyDescent="0.2">
      <c r="A34" s="93"/>
      <c r="B34" s="95"/>
      <c r="C34" s="709"/>
      <c r="D34" s="1812" t="s">
        <v>623</v>
      </c>
      <c r="E34" s="1813"/>
      <c r="F34" s="1813"/>
      <c r="G34" s="1814">
        <v>1665</v>
      </c>
      <c r="H34" s="1814">
        <v>1611</v>
      </c>
      <c r="I34" s="1814">
        <v>16</v>
      </c>
      <c r="J34" s="1814">
        <v>38</v>
      </c>
      <c r="K34" s="1814">
        <v>1394</v>
      </c>
      <c r="L34" s="1814">
        <v>1375</v>
      </c>
      <c r="M34" s="1814">
        <v>19</v>
      </c>
      <c r="N34" s="1814">
        <v>0</v>
      </c>
      <c r="O34" s="1432"/>
      <c r="P34" s="1435"/>
    </row>
    <row r="35" spans="1:16" ht="13.5" customHeight="1" x14ac:dyDescent="0.2">
      <c r="A35" s="93"/>
      <c r="B35" s="95"/>
      <c r="C35" s="709"/>
      <c r="D35" s="1812" t="s">
        <v>624</v>
      </c>
      <c r="E35" s="1813"/>
      <c r="F35" s="1813"/>
      <c r="G35" s="1814">
        <v>886</v>
      </c>
      <c r="H35" s="1814">
        <v>851</v>
      </c>
      <c r="I35" s="1814">
        <v>27</v>
      </c>
      <c r="J35" s="1814">
        <v>8</v>
      </c>
      <c r="K35" s="1814">
        <v>1169</v>
      </c>
      <c r="L35" s="1814">
        <v>1115</v>
      </c>
      <c r="M35" s="1814">
        <v>52</v>
      </c>
      <c r="N35" s="1814">
        <v>2</v>
      </c>
      <c r="O35" s="1432"/>
      <c r="P35" s="1435"/>
    </row>
    <row r="36" spans="1:16" ht="13.5" customHeight="1" x14ac:dyDescent="0.2">
      <c r="A36" s="93"/>
      <c r="B36" s="95"/>
      <c r="C36" s="709"/>
      <c r="D36" s="1812" t="s">
        <v>625</v>
      </c>
      <c r="E36" s="1813"/>
      <c r="F36" s="1813"/>
      <c r="G36" s="1814">
        <v>6747</v>
      </c>
      <c r="H36" s="1814">
        <v>6494</v>
      </c>
      <c r="I36" s="1814">
        <v>187</v>
      </c>
      <c r="J36" s="1814">
        <v>66</v>
      </c>
      <c r="K36" s="1814">
        <v>6719</v>
      </c>
      <c r="L36" s="1814">
        <v>6458</v>
      </c>
      <c r="M36" s="1814">
        <v>261</v>
      </c>
      <c r="N36" s="1814">
        <v>0</v>
      </c>
      <c r="O36" s="1432"/>
      <c r="P36" s="1435"/>
    </row>
    <row r="37" spans="1:16" ht="13.5" customHeight="1" x14ac:dyDescent="0.2">
      <c r="A37" s="93"/>
      <c r="B37" s="95"/>
      <c r="C37" s="709"/>
      <c r="D37" s="1812" t="s">
        <v>626</v>
      </c>
      <c r="E37" s="1813"/>
      <c r="F37" s="1813"/>
      <c r="G37" s="1814">
        <v>1378</v>
      </c>
      <c r="H37" s="1814">
        <v>1361</v>
      </c>
      <c r="I37" s="1814">
        <v>15</v>
      </c>
      <c r="J37" s="1814">
        <v>2</v>
      </c>
      <c r="K37" s="1814">
        <v>1572</v>
      </c>
      <c r="L37" s="1814">
        <v>1548</v>
      </c>
      <c r="M37" s="1814">
        <v>24</v>
      </c>
      <c r="N37" s="1814">
        <v>0</v>
      </c>
      <c r="O37" s="1432"/>
      <c r="P37" s="1435"/>
    </row>
    <row r="38" spans="1:16" ht="13.5" customHeight="1" x14ac:dyDescent="0.2">
      <c r="A38" s="93"/>
      <c r="B38" s="95"/>
      <c r="C38" s="709"/>
      <c r="D38" s="1812" t="s">
        <v>627</v>
      </c>
      <c r="E38" s="1813"/>
      <c r="F38" s="1813"/>
      <c r="G38" s="1814">
        <v>9022</v>
      </c>
      <c r="H38" s="1814">
        <v>8473</v>
      </c>
      <c r="I38" s="1814">
        <v>344</v>
      </c>
      <c r="J38" s="1814">
        <v>205</v>
      </c>
      <c r="K38" s="1814">
        <v>9998</v>
      </c>
      <c r="L38" s="1814">
        <v>9493</v>
      </c>
      <c r="M38" s="1814">
        <v>504</v>
      </c>
      <c r="N38" s="1814">
        <v>1</v>
      </c>
      <c r="O38" s="1432"/>
      <c r="P38" s="1435"/>
    </row>
    <row r="39" spans="1:16" ht="13.5" customHeight="1" x14ac:dyDescent="0.2">
      <c r="A39" s="93"/>
      <c r="B39" s="95"/>
      <c r="C39" s="709"/>
      <c r="D39" s="1812" t="s">
        <v>628</v>
      </c>
      <c r="E39" s="1813"/>
      <c r="F39" s="1813"/>
      <c r="G39" s="1814">
        <v>8321</v>
      </c>
      <c r="H39" s="1814">
        <v>7961</v>
      </c>
      <c r="I39" s="1814">
        <v>150</v>
      </c>
      <c r="J39" s="1814">
        <v>210</v>
      </c>
      <c r="K39" s="1814">
        <v>8684</v>
      </c>
      <c r="L39" s="1814">
        <v>8482</v>
      </c>
      <c r="M39" s="1814">
        <v>201</v>
      </c>
      <c r="N39" s="1814">
        <v>1</v>
      </c>
      <c r="O39" s="1432"/>
      <c r="P39" s="1435"/>
    </row>
    <row r="40" spans="1:16" ht="13.5" customHeight="1" x14ac:dyDescent="0.2">
      <c r="A40" s="93"/>
      <c r="B40" s="95"/>
      <c r="C40" s="709"/>
      <c r="D40" s="1812" t="s">
        <v>629</v>
      </c>
      <c r="E40" s="1813"/>
      <c r="F40" s="1813"/>
      <c r="G40" s="1814">
        <v>5995</v>
      </c>
      <c r="H40" s="1814">
        <v>5745</v>
      </c>
      <c r="I40" s="1814">
        <v>144</v>
      </c>
      <c r="J40" s="1814">
        <v>106</v>
      </c>
      <c r="K40" s="1814">
        <v>6967</v>
      </c>
      <c r="L40" s="1814">
        <v>6787</v>
      </c>
      <c r="M40" s="1814">
        <v>178</v>
      </c>
      <c r="N40" s="1814">
        <v>2</v>
      </c>
      <c r="O40" s="1432"/>
      <c r="P40" s="1435"/>
    </row>
    <row r="41" spans="1:16" ht="13.5" customHeight="1" x14ac:dyDescent="0.2">
      <c r="A41" s="93"/>
      <c r="B41" s="95"/>
      <c r="C41" s="709"/>
      <c r="D41" s="1812" t="s">
        <v>630</v>
      </c>
      <c r="E41" s="1813"/>
      <c r="F41" s="1813"/>
      <c r="G41" s="1814">
        <v>1355</v>
      </c>
      <c r="H41" s="1814">
        <v>1341</v>
      </c>
      <c r="I41" s="1814">
        <v>10</v>
      </c>
      <c r="J41" s="1814">
        <v>4</v>
      </c>
      <c r="K41" s="1814">
        <v>2236</v>
      </c>
      <c r="L41" s="1814">
        <v>2221</v>
      </c>
      <c r="M41" s="1814">
        <v>15</v>
      </c>
      <c r="N41" s="1814">
        <v>0</v>
      </c>
      <c r="O41" s="1432"/>
      <c r="P41" s="1435"/>
    </row>
    <row r="42" spans="1:16" ht="13.5" customHeight="1" x14ac:dyDescent="0.2">
      <c r="A42" s="93"/>
      <c r="B42" s="95"/>
      <c r="C42" s="709"/>
      <c r="D42" s="1812" t="s">
        <v>631</v>
      </c>
      <c r="E42" s="1813"/>
      <c r="F42" s="1813"/>
      <c r="G42" s="1814">
        <v>3069</v>
      </c>
      <c r="H42" s="1814">
        <v>2807</v>
      </c>
      <c r="I42" s="1814">
        <v>162</v>
      </c>
      <c r="J42" s="1814">
        <v>100</v>
      </c>
      <c r="K42" s="1814">
        <v>2993</v>
      </c>
      <c r="L42" s="1814">
        <v>2810</v>
      </c>
      <c r="M42" s="1814">
        <v>179</v>
      </c>
      <c r="N42" s="1814">
        <v>4</v>
      </c>
      <c r="O42" s="1432"/>
      <c r="P42" s="1435"/>
    </row>
    <row r="43" spans="1:16" ht="13.5" customHeight="1" x14ac:dyDescent="0.2">
      <c r="A43" s="93"/>
      <c r="B43" s="95"/>
      <c r="C43" s="709"/>
      <c r="D43" s="1812" t="s">
        <v>632</v>
      </c>
      <c r="E43" s="1813"/>
      <c r="F43" s="1813"/>
      <c r="G43" s="1814">
        <v>1856</v>
      </c>
      <c r="H43" s="1814">
        <v>1780</v>
      </c>
      <c r="I43" s="1814">
        <v>63</v>
      </c>
      <c r="J43" s="1814">
        <v>13</v>
      </c>
      <c r="K43" s="1814">
        <v>1956</v>
      </c>
      <c r="L43" s="1814">
        <v>1896</v>
      </c>
      <c r="M43" s="1814">
        <v>58</v>
      </c>
      <c r="N43" s="1814">
        <v>2</v>
      </c>
      <c r="O43" s="1432"/>
      <c r="P43" s="1435"/>
    </row>
    <row r="44" spans="1:16" ht="13.5" customHeight="1" x14ac:dyDescent="0.2">
      <c r="A44" s="93"/>
      <c r="B44" s="95"/>
      <c r="C44" s="709"/>
      <c r="D44" s="1812" t="s">
        <v>633</v>
      </c>
      <c r="E44" s="1813"/>
      <c r="F44" s="1813"/>
      <c r="G44" s="1814">
        <v>35</v>
      </c>
      <c r="H44" s="1814">
        <v>27</v>
      </c>
      <c r="I44" s="1814">
        <v>3</v>
      </c>
      <c r="J44" s="1814">
        <v>5</v>
      </c>
      <c r="K44" s="1814">
        <v>4</v>
      </c>
      <c r="L44" s="1814">
        <v>4</v>
      </c>
      <c r="M44" s="1814">
        <v>0</v>
      </c>
      <c r="N44" s="1814">
        <v>0</v>
      </c>
      <c r="O44" s="1432"/>
      <c r="P44" s="1435"/>
    </row>
    <row r="45" spans="1:16" ht="13.5" customHeight="1" x14ac:dyDescent="0.2">
      <c r="A45" s="93"/>
      <c r="B45" s="95"/>
      <c r="C45" s="709"/>
      <c r="D45" s="1812" t="s">
        <v>634</v>
      </c>
      <c r="E45" s="1813"/>
      <c r="F45" s="1813"/>
      <c r="G45" s="1814">
        <v>36961</v>
      </c>
      <c r="H45" s="1814">
        <v>36103</v>
      </c>
      <c r="I45" s="1814">
        <v>466</v>
      </c>
      <c r="J45" s="1814">
        <v>392</v>
      </c>
      <c r="K45" s="1814">
        <v>19457</v>
      </c>
      <c r="L45" s="1814">
        <v>18832</v>
      </c>
      <c r="M45" s="1814">
        <v>624</v>
      </c>
      <c r="N45" s="1814">
        <v>1</v>
      </c>
      <c r="O45" s="1432"/>
      <c r="P45" s="1435"/>
    </row>
    <row r="46" spans="1:16" ht="13.5" customHeight="1" x14ac:dyDescent="0.2">
      <c r="A46" s="93"/>
      <c r="B46" s="95"/>
      <c r="C46" s="709"/>
      <c r="D46" s="1812" t="s">
        <v>635</v>
      </c>
      <c r="E46" s="1813"/>
      <c r="F46" s="1813"/>
      <c r="G46" s="1814">
        <v>15021</v>
      </c>
      <c r="H46" s="1814">
        <v>14372</v>
      </c>
      <c r="I46" s="1814">
        <v>306</v>
      </c>
      <c r="J46" s="1814">
        <v>343</v>
      </c>
      <c r="K46" s="1814">
        <v>15301</v>
      </c>
      <c r="L46" s="1814">
        <v>14844</v>
      </c>
      <c r="M46" s="1814">
        <v>456</v>
      </c>
      <c r="N46" s="1814">
        <v>1</v>
      </c>
      <c r="O46" s="1432"/>
      <c r="P46" s="1435"/>
    </row>
    <row r="47" spans="1:16" ht="13.5" customHeight="1" x14ac:dyDescent="0.2">
      <c r="A47" s="93"/>
      <c r="B47" s="95"/>
      <c r="C47" s="709"/>
      <c r="D47" s="1812" t="s">
        <v>636</v>
      </c>
      <c r="E47" s="1813"/>
      <c r="F47" s="1813"/>
      <c r="G47" s="1814">
        <v>979</v>
      </c>
      <c r="H47" s="1814">
        <v>944</v>
      </c>
      <c r="I47" s="1814">
        <v>14</v>
      </c>
      <c r="J47" s="1814">
        <v>21</v>
      </c>
      <c r="K47" s="1814">
        <v>928</v>
      </c>
      <c r="L47" s="1814">
        <v>912</v>
      </c>
      <c r="M47" s="1814">
        <v>16</v>
      </c>
      <c r="N47" s="1814">
        <v>0</v>
      </c>
      <c r="O47" s="1432"/>
      <c r="P47" s="1435"/>
    </row>
    <row r="48" spans="1:16" ht="13.5" customHeight="1" x14ac:dyDescent="0.2">
      <c r="A48" s="93"/>
      <c r="B48" s="95"/>
      <c r="C48" s="709"/>
      <c r="D48" s="1812" t="s">
        <v>637</v>
      </c>
      <c r="E48" s="1813"/>
      <c r="F48" s="1813"/>
      <c r="G48" s="1814">
        <v>2917</v>
      </c>
      <c r="H48" s="1814">
        <v>2776</v>
      </c>
      <c r="I48" s="1814">
        <v>61</v>
      </c>
      <c r="J48" s="1814">
        <v>80</v>
      </c>
      <c r="K48" s="1814">
        <v>3066</v>
      </c>
      <c r="L48" s="1814">
        <v>2994</v>
      </c>
      <c r="M48" s="1814">
        <v>72</v>
      </c>
      <c r="N48" s="1814">
        <v>0</v>
      </c>
      <c r="O48" s="1432"/>
      <c r="P48" s="1435"/>
    </row>
    <row r="49" spans="1:27" ht="13.5" customHeight="1" x14ac:dyDescent="0.2">
      <c r="A49" s="93"/>
      <c r="B49" s="95"/>
      <c r="C49" s="709"/>
      <c r="D49" s="1812" t="s">
        <v>638</v>
      </c>
      <c r="E49" s="1813"/>
      <c r="F49" s="1813"/>
      <c r="G49" s="1814">
        <v>9093</v>
      </c>
      <c r="H49" s="1814">
        <v>8770</v>
      </c>
      <c r="I49" s="1814">
        <v>196</v>
      </c>
      <c r="J49" s="1814">
        <v>127</v>
      </c>
      <c r="K49" s="1814">
        <v>8989</v>
      </c>
      <c r="L49" s="1814">
        <v>8770</v>
      </c>
      <c r="M49" s="1814">
        <v>219</v>
      </c>
      <c r="N49" s="1814">
        <v>0</v>
      </c>
      <c r="O49" s="1432"/>
      <c r="P49" s="1435"/>
    </row>
    <row r="50" spans="1:27" ht="13.5" customHeight="1" x14ac:dyDescent="0.2">
      <c r="A50" s="93"/>
      <c r="B50" s="95"/>
      <c r="C50" s="709"/>
      <c r="D50" s="1812" t="s">
        <v>639</v>
      </c>
      <c r="E50" s="1813"/>
      <c r="F50" s="1813"/>
      <c r="G50" s="1814">
        <v>9825</v>
      </c>
      <c r="H50" s="1814">
        <v>9484</v>
      </c>
      <c r="I50" s="1814">
        <v>193</v>
      </c>
      <c r="J50" s="1814">
        <v>148</v>
      </c>
      <c r="K50" s="1814">
        <v>9853</v>
      </c>
      <c r="L50" s="1814">
        <v>9605</v>
      </c>
      <c r="M50" s="1814">
        <v>248</v>
      </c>
      <c r="N50" s="1814">
        <v>0</v>
      </c>
      <c r="O50" s="1432"/>
      <c r="P50" s="1435"/>
    </row>
    <row r="51" spans="1:27" ht="13.5" customHeight="1" x14ac:dyDescent="0.2">
      <c r="A51" s="93"/>
      <c r="B51" s="95"/>
      <c r="C51" s="709"/>
      <c r="D51" s="1812" t="s">
        <v>640</v>
      </c>
      <c r="E51" s="1813"/>
      <c r="F51" s="1813"/>
      <c r="G51" s="1814">
        <v>1459</v>
      </c>
      <c r="H51" s="1814">
        <v>1422</v>
      </c>
      <c r="I51" s="1814">
        <v>34</v>
      </c>
      <c r="J51" s="1814">
        <v>3</v>
      </c>
      <c r="K51" s="1814">
        <v>1453</v>
      </c>
      <c r="L51" s="1814">
        <v>1398</v>
      </c>
      <c r="M51" s="1814">
        <v>55</v>
      </c>
      <c r="N51" s="1814">
        <v>0</v>
      </c>
      <c r="O51" s="1432"/>
      <c r="P51" s="1435"/>
    </row>
    <row r="52" spans="1:27" ht="13.5" customHeight="1" x14ac:dyDescent="0.2">
      <c r="A52" s="93"/>
      <c r="B52" s="95"/>
      <c r="C52" s="709"/>
      <c r="D52" s="1812" t="s">
        <v>641</v>
      </c>
      <c r="E52" s="1813"/>
      <c r="F52" s="1813"/>
      <c r="G52" s="1814">
        <v>7930</v>
      </c>
      <c r="H52" s="1814">
        <v>7601</v>
      </c>
      <c r="I52" s="1814">
        <v>199</v>
      </c>
      <c r="J52" s="1814">
        <v>130</v>
      </c>
      <c r="K52" s="1814">
        <v>7896</v>
      </c>
      <c r="L52" s="1814">
        <v>7651</v>
      </c>
      <c r="M52" s="1814">
        <v>245</v>
      </c>
      <c r="N52" s="1814">
        <v>0</v>
      </c>
      <c r="O52" s="1432"/>
      <c r="P52" s="1435"/>
    </row>
    <row r="53" spans="1:27" ht="13.5" customHeight="1" x14ac:dyDescent="0.2">
      <c r="A53" s="93"/>
      <c r="B53" s="95"/>
      <c r="C53" s="709"/>
      <c r="D53" s="1812" t="s">
        <v>642</v>
      </c>
      <c r="E53" s="1813"/>
      <c r="F53" s="1813"/>
      <c r="G53" s="1814">
        <v>5365</v>
      </c>
      <c r="H53" s="1814">
        <v>4941</v>
      </c>
      <c r="I53" s="1814">
        <v>266</v>
      </c>
      <c r="J53" s="1814">
        <v>158</v>
      </c>
      <c r="K53" s="1814">
        <v>5510</v>
      </c>
      <c r="L53" s="1814">
        <v>5228</v>
      </c>
      <c r="M53" s="1814">
        <v>282</v>
      </c>
      <c r="N53" s="1814">
        <v>0</v>
      </c>
      <c r="O53" s="1432"/>
      <c r="P53" s="1435"/>
    </row>
    <row r="54" spans="1:27" ht="13.5" customHeight="1" x14ac:dyDescent="0.2">
      <c r="A54" s="93"/>
      <c r="B54" s="95"/>
      <c r="C54" s="709"/>
      <c r="D54" s="1812" t="s">
        <v>643</v>
      </c>
      <c r="E54" s="1813"/>
      <c r="F54" s="1813"/>
      <c r="G54" s="1814">
        <v>1215</v>
      </c>
      <c r="H54" s="1814">
        <v>1093</v>
      </c>
      <c r="I54" s="1814">
        <v>113</v>
      </c>
      <c r="J54" s="1814">
        <v>9</v>
      </c>
      <c r="K54" s="1814">
        <v>1286</v>
      </c>
      <c r="L54" s="1814">
        <v>1152</v>
      </c>
      <c r="M54" s="1814">
        <v>134</v>
      </c>
      <c r="N54" s="1814">
        <v>0</v>
      </c>
      <c r="O54" s="1432"/>
      <c r="P54" s="1435"/>
    </row>
    <row r="55" spans="1:27" ht="13.5" customHeight="1" x14ac:dyDescent="0.2">
      <c r="A55" s="93"/>
      <c r="B55" s="95"/>
      <c r="C55" s="709"/>
      <c r="D55" s="1812" t="s">
        <v>644</v>
      </c>
      <c r="E55" s="1813"/>
      <c r="F55" s="1813"/>
      <c r="G55" s="1814">
        <v>9106</v>
      </c>
      <c r="H55" s="1814">
        <v>8734</v>
      </c>
      <c r="I55" s="1814">
        <v>241</v>
      </c>
      <c r="J55" s="1814">
        <v>131</v>
      </c>
      <c r="K55" s="1814">
        <v>8790</v>
      </c>
      <c r="L55" s="1814">
        <v>8429</v>
      </c>
      <c r="M55" s="1814">
        <v>360</v>
      </c>
      <c r="N55" s="1814">
        <v>1</v>
      </c>
      <c r="O55" s="1432"/>
      <c r="P55" s="1435"/>
    </row>
    <row r="56" spans="1:27" ht="13.5" customHeight="1" x14ac:dyDescent="0.2">
      <c r="A56" s="93"/>
      <c r="B56" s="95"/>
      <c r="C56" s="709"/>
      <c r="D56" s="1812" t="s">
        <v>645</v>
      </c>
      <c r="E56" s="1813"/>
      <c r="F56" s="1813"/>
      <c r="G56" s="1814">
        <v>2573</v>
      </c>
      <c r="H56" s="1814">
        <v>2353</v>
      </c>
      <c r="I56" s="1814">
        <v>169</v>
      </c>
      <c r="J56" s="1814">
        <v>51</v>
      </c>
      <c r="K56" s="1814">
        <v>2803</v>
      </c>
      <c r="L56" s="1814">
        <v>2576</v>
      </c>
      <c r="M56" s="1814">
        <v>227</v>
      </c>
      <c r="N56" s="1814">
        <v>0</v>
      </c>
      <c r="O56" s="1432"/>
      <c r="P56" s="1435"/>
    </row>
    <row r="57" spans="1:27" ht="13.5" customHeight="1" x14ac:dyDescent="0.2">
      <c r="A57" s="93"/>
      <c r="B57" s="95"/>
      <c r="C57" s="709"/>
      <c r="D57" s="1812" t="s">
        <v>646</v>
      </c>
      <c r="E57" s="1813"/>
      <c r="F57" s="1813"/>
      <c r="G57" s="1814">
        <v>119</v>
      </c>
      <c r="H57" s="1814">
        <v>117</v>
      </c>
      <c r="I57" s="1814">
        <v>0</v>
      </c>
      <c r="J57" s="1814">
        <v>2</v>
      </c>
      <c r="K57" s="1814">
        <v>87</v>
      </c>
      <c r="L57" s="1814">
        <v>87</v>
      </c>
      <c r="M57" s="1814">
        <v>0</v>
      </c>
      <c r="N57" s="1814">
        <v>0</v>
      </c>
      <c r="O57" s="1432"/>
      <c r="P57" s="1435"/>
    </row>
    <row r="58" spans="1:27" ht="13.5" customHeight="1" x14ac:dyDescent="0.2">
      <c r="A58" s="93"/>
      <c r="B58" s="95"/>
      <c r="C58" s="709"/>
      <c r="D58" s="1812" t="s">
        <v>647</v>
      </c>
      <c r="E58" s="1813"/>
      <c r="F58" s="1813"/>
      <c r="G58" s="1814">
        <v>18327</v>
      </c>
      <c r="H58" s="1814">
        <v>17911</v>
      </c>
      <c r="I58" s="1814">
        <v>347</v>
      </c>
      <c r="J58" s="1814">
        <v>69</v>
      </c>
      <c r="K58" s="1814">
        <v>18804</v>
      </c>
      <c r="L58" s="1814">
        <v>18332</v>
      </c>
      <c r="M58" s="1814">
        <v>472</v>
      </c>
      <c r="N58" s="1814">
        <v>0</v>
      </c>
      <c r="O58" s="1432"/>
      <c r="P58" s="1435"/>
    </row>
    <row r="59" spans="1:27" ht="13.5" customHeight="1" x14ac:dyDescent="0.2">
      <c r="A59" s="93"/>
      <c r="B59" s="95"/>
      <c r="C59" s="709"/>
      <c r="D59" s="1812" t="s">
        <v>613</v>
      </c>
      <c r="E59" s="1813"/>
      <c r="F59" s="1813"/>
      <c r="G59" s="1814">
        <v>11658</v>
      </c>
      <c r="H59" s="1814">
        <v>4248</v>
      </c>
      <c r="I59" s="1814">
        <v>59</v>
      </c>
      <c r="J59" s="1814">
        <v>7351</v>
      </c>
      <c r="K59" s="1814">
        <v>24306</v>
      </c>
      <c r="L59" s="1814">
        <v>23275</v>
      </c>
      <c r="M59" s="1814">
        <v>259</v>
      </c>
      <c r="N59" s="1814">
        <v>772</v>
      </c>
      <c r="O59" s="1432"/>
      <c r="P59" s="1435"/>
    </row>
    <row r="60" spans="1:27" s="1389" customFormat="1" ht="9.75" customHeight="1" x14ac:dyDescent="0.2">
      <c r="A60" s="1388"/>
      <c r="B60" s="1393"/>
      <c r="C60" s="2533" t="s">
        <v>564</v>
      </c>
      <c r="D60" s="2533"/>
      <c r="E60" s="2533"/>
      <c r="F60" s="2533"/>
      <c r="G60" s="2533"/>
      <c r="H60" s="2533"/>
      <c r="I60" s="2533"/>
      <c r="J60" s="2533"/>
      <c r="K60" s="2533"/>
      <c r="L60" s="1815"/>
      <c r="M60" s="1815"/>
      <c r="N60" s="1747"/>
      <c r="O60" s="1436"/>
      <c r="P60" s="1437"/>
      <c r="Q60" s="94"/>
      <c r="R60" s="492"/>
      <c r="S60" s="492"/>
      <c r="T60" s="492"/>
      <c r="U60" s="492"/>
      <c r="V60" s="492"/>
      <c r="W60" s="492"/>
      <c r="X60" s="492"/>
      <c r="Y60" s="492"/>
      <c r="Z60" s="492"/>
      <c r="AA60" s="492"/>
    </row>
    <row r="61" spans="1:27" ht="13.5" customHeight="1" x14ac:dyDescent="0.2">
      <c r="A61" s="95"/>
      <c r="B61" s="113"/>
      <c r="C61" s="1816" t="s">
        <v>544</v>
      </c>
      <c r="D61" s="1816"/>
      <c r="E61" s="1816"/>
      <c r="F61" s="1816"/>
      <c r="G61" s="2534" t="s">
        <v>648</v>
      </c>
      <c r="H61" s="2534"/>
      <c r="I61" s="2534"/>
      <c r="J61" s="2534" t="s">
        <v>552</v>
      </c>
      <c r="K61" s="2534"/>
      <c r="L61" s="2534"/>
      <c r="M61" s="1394"/>
      <c r="N61" s="1395"/>
      <c r="O61" s="1432"/>
      <c r="P61" s="1433"/>
    </row>
    <row r="62" spans="1:27" ht="13.5" customHeight="1" x14ac:dyDescent="0.2">
      <c r="A62" s="93"/>
      <c r="B62" s="95"/>
      <c r="C62" s="95"/>
      <c r="D62" s="95"/>
      <c r="E62" s="95"/>
      <c r="F62" s="95"/>
      <c r="G62" s="95"/>
      <c r="H62" s="95"/>
      <c r="I62" s="95"/>
      <c r="J62" s="95"/>
      <c r="K62" s="95"/>
      <c r="L62" s="2497">
        <v>44593</v>
      </c>
      <c r="M62" s="2497"/>
      <c r="N62" s="2497"/>
      <c r="O62" s="193">
        <v>17</v>
      </c>
      <c r="P62" s="1438"/>
    </row>
  </sheetData>
  <mergeCells count="55">
    <mergeCell ref="C5:D6"/>
    <mergeCell ref="E6:F6"/>
    <mergeCell ref="G6:H6"/>
    <mergeCell ref="I6:J6"/>
    <mergeCell ref="K6:L6"/>
    <mergeCell ref="B1:E1"/>
    <mergeCell ref="R1:T1"/>
    <mergeCell ref="B2:D2"/>
    <mergeCell ref="G2:M2"/>
    <mergeCell ref="C4:N4"/>
    <mergeCell ref="M8:N8"/>
    <mergeCell ref="M6:N6"/>
    <mergeCell ref="E7:F7"/>
    <mergeCell ref="G7:H7"/>
    <mergeCell ref="I7:J7"/>
    <mergeCell ref="K7:L7"/>
    <mergeCell ref="M7:N7"/>
    <mergeCell ref="C8:D8"/>
    <mergeCell ref="E8:F8"/>
    <mergeCell ref="G8:H8"/>
    <mergeCell ref="I8:J8"/>
    <mergeCell ref="K8:L8"/>
    <mergeCell ref="E10:F10"/>
    <mergeCell ref="G10:H10"/>
    <mergeCell ref="I10:J10"/>
    <mergeCell ref="K10:L10"/>
    <mergeCell ref="M10:N10"/>
    <mergeCell ref="E9:F9"/>
    <mergeCell ref="G9:H9"/>
    <mergeCell ref="I9:J9"/>
    <mergeCell ref="K9:L9"/>
    <mergeCell ref="M9:N9"/>
    <mergeCell ref="M12:N12"/>
    <mergeCell ref="C11:D11"/>
    <mergeCell ref="E11:F11"/>
    <mergeCell ref="G11:H11"/>
    <mergeCell ref="I11:J11"/>
    <mergeCell ref="K11:L11"/>
    <mergeCell ref="M11:N11"/>
    <mergeCell ref="C12:D12"/>
    <mergeCell ref="E12:F12"/>
    <mergeCell ref="G12:H12"/>
    <mergeCell ref="I12:J12"/>
    <mergeCell ref="K12:L12"/>
    <mergeCell ref="C14:N14"/>
    <mergeCell ref="C15:D16"/>
    <mergeCell ref="G16:J16"/>
    <mergeCell ref="K16:N16"/>
    <mergeCell ref="C18:D18"/>
    <mergeCell ref="W23:Z23"/>
    <mergeCell ref="C60:K60"/>
    <mergeCell ref="G61:I61"/>
    <mergeCell ref="J61:L61"/>
    <mergeCell ref="L62:N62"/>
    <mergeCell ref="S23:V23"/>
  </mergeCells>
  <hyperlinks>
    <hyperlink ref="J61" r:id="rId1"/>
  </hyperlinks>
  <printOptions horizontalCentered="1"/>
  <pageMargins left="0" right="0" top="0.19685039370078741" bottom="0.19685039370078741" header="0" footer="0"/>
  <pageSetup paperSize="9" orientation="portrait" r:id="rId2"/>
  <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P71"/>
  <sheetViews>
    <sheetView zoomScaleNormal="100" workbookViewId="0"/>
  </sheetViews>
  <sheetFormatPr defaultColWidth="9.28515625" defaultRowHeight="12.75" x14ac:dyDescent="0.2"/>
  <cols>
    <col min="1" max="1" width="1" style="316" customWidth="1"/>
    <col min="2" max="2" width="2.5703125" style="316" customWidth="1"/>
    <col min="3" max="3" width="2" style="316" customWidth="1"/>
    <col min="4" max="4" width="14" style="316" customWidth="1"/>
    <col min="5" max="10" width="7" style="316" customWidth="1"/>
    <col min="11" max="11" width="8.28515625" style="316" customWidth="1"/>
    <col min="12" max="12" width="28.42578125" style="316" customWidth="1"/>
    <col min="13" max="13" width="2.5703125" style="316" customWidth="1"/>
    <col min="14" max="14" width="1" style="316" customWidth="1"/>
    <col min="15" max="28" width="9.28515625" style="338"/>
    <col min="29" max="29" width="9.28515625" style="316"/>
    <col min="30" max="30" width="15.28515625" style="316" customWidth="1"/>
    <col min="31" max="34" width="6.42578125" style="316" customWidth="1"/>
    <col min="35" max="36" width="2.28515625" style="316" customWidth="1"/>
    <col min="37" max="38" width="6.42578125" style="316" customWidth="1"/>
    <col min="39" max="39" width="15.28515625" style="316" customWidth="1"/>
    <col min="40" max="41" width="6.42578125" style="316" customWidth="1"/>
    <col min="42" max="16384" width="9.28515625" style="316"/>
  </cols>
  <sheetData>
    <row r="1" spans="1:42" ht="13.5" customHeight="1" x14ac:dyDescent="0.2">
      <c r="A1" s="311"/>
      <c r="B1" s="315"/>
      <c r="C1" s="315"/>
      <c r="D1" s="315"/>
      <c r="E1" s="315"/>
      <c r="F1" s="312"/>
      <c r="G1" s="312"/>
      <c r="H1" s="312"/>
      <c r="I1" s="312"/>
      <c r="J1" s="312"/>
      <c r="K1" s="312"/>
      <c r="L1" s="2551" t="s">
        <v>296</v>
      </c>
      <c r="M1" s="2551"/>
      <c r="N1" s="311"/>
    </row>
    <row r="2" spans="1:42" ht="6" customHeight="1" x14ac:dyDescent="0.2">
      <c r="A2" s="311"/>
      <c r="B2" s="2552"/>
      <c r="C2" s="2553"/>
      <c r="D2" s="2553"/>
      <c r="E2" s="424"/>
      <c r="F2" s="424"/>
      <c r="G2" s="424"/>
      <c r="H2" s="424"/>
      <c r="I2" s="424"/>
      <c r="J2" s="424"/>
      <c r="K2" s="424"/>
      <c r="L2" s="361"/>
      <c r="M2" s="321"/>
      <c r="N2" s="311"/>
      <c r="O2" s="863"/>
      <c r="P2" s="863"/>
      <c r="Q2" s="863"/>
      <c r="R2" s="863"/>
      <c r="S2" s="863"/>
      <c r="T2" s="863"/>
      <c r="U2" s="863"/>
      <c r="V2" s="863"/>
      <c r="W2" s="863"/>
      <c r="X2" s="863"/>
      <c r="Y2" s="863"/>
      <c r="Z2" s="863"/>
      <c r="AA2" s="863"/>
      <c r="AB2" s="863"/>
      <c r="AC2" s="371"/>
      <c r="AD2" s="371"/>
      <c r="AE2" s="371"/>
      <c r="AF2" s="371"/>
      <c r="AG2" s="371"/>
      <c r="AH2" s="371"/>
      <c r="AI2" s="371"/>
      <c r="AJ2" s="371"/>
      <c r="AK2" s="371"/>
      <c r="AL2" s="371"/>
      <c r="AM2" s="371"/>
      <c r="AN2" s="371"/>
      <c r="AO2" s="371"/>
    </row>
    <row r="3" spans="1:42" ht="11.25" customHeight="1" thickBot="1" x14ac:dyDescent="0.25">
      <c r="A3" s="311"/>
      <c r="B3" s="372"/>
      <c r="C3" s="321"/>
      <c r="D3" s="321"/>
      <c r="E3" s="321"/>
      <c r="F3" s="321"/>
      <c r="G3" s="321"/>
      <c r="H3" s="321"/>
      <c r="I3" s="321"/>
      <c r="J3" s="321"/>
      <c r="K3" s="321"/>
      <c r="L3" s="471" t="s">
        <v>71</v>
      </c>
      <c r="M3" s="321"/>
      <c r="N3" s="311"/>
      <c r="O3" s="863"/>
      <c r="P3" s="863"/>
      <c r="Q3" s="863"/>
      <c r="R3" s="863"/>
      <c r="S3" s="863"/>
      <c r="T3" s="863"/>
      <c r="U3" s="863"/>
      <c r="V3" s="863"/>
      <c r="W3" s="863"/>
      <c r="X3" s="863"/>
      <c r="Y3" s="863"/>
      <c r="Z3" s="863"/>
      <c r="AA3" s="863"/>
      <c r="AB3" s="863"/>
      <c r="AC3" s="371"/>
      <c r="AD3" s="371"/>
      <c r="AE3" s="371"/>
      <c r="AF3" s="371"/>
      <c r="AG3" s="371"/>
      <c r="AH3" s="371"/>
      <c r="AI3" s="371"/>
      <c r="AJ3" s="371"/>
      <c r="AK3" s="371"/>
      <c r="AL3" s="371"/>
      <c r="AM3" s="371"/>
      <c r="AN3" s="371"/>
      <c r="AO3" s="371"/>
    </row>
    <row r="4" spans="1:42" s="325" customFormat="1" ht="13.5" customHeight="1" thickBot="1" x14ac:dyDescent="0.25">
      <c r="A4" s="323"/>
      <c r="B4" s="467"/>
      <c r="C4" s="2554" t="s">
        <v>479</v>
      </c>
      <c r="D4" s="2555"/>
      <c r="E4" s="2555"/>
      <c r="F4" s="2555"/>
      <c r="G4" s="2555"/>
      <c r="H4" s="2555"/>
      <c r="I4" s="2555"/>
      <c r="J4" s="2555"/>
      <c r="K4" s="2555"/>
      <c r="L4" s="2556"/>
      <c r="M4" s="321"/>
      <c r="N4" s="323"/>
      <c r="O4" s="613"/>
      <c r="P4" s="613"/>
      <c r="Q4" s="613"/>
      <c r="R4" s="613"/>
      <c r="S4" s="613"/>
      <c r="T4" s="613"/>
      <c r="U4" s="613"/>
      <c r="V4" s="613"/>
      <c r="W4" s="613"/>
      <c r="X4" s="613"/>
      <c r="Y4" s="613"/>
      <c r="Z4" s="613"/>
      <c r="AA4" s="613"/>
      <c r="AB4" s="613"/>
      <c r="AC4" s="527"/>
      <c r="AD4" s="610"/>
      <c r="AE4" s="610"/>
      <c r="AF4" s="610"/>
      <c r="AG4" s="610"/>
      <c r="AH4" s="610"/>
      <c r="AI4" s="610"/>
      <c r="AJ4" s="610"/>
      <c r="AK4" s="610"/>
      <c r="AL4" s="610"/>
      <c r="AM4" s="610"/>
      <c r="AN4" s="610"/>
      <c r="AO4" s="610"/>
    </row>
    <row r="5" spans="1:42" s="611" customFormat="1" x14ac:dyDescent="0.2">
      <c r="B5" s="612"/>
      <c r="C5" s="2531" t="s">
        <v>127</v>
      </c>
      <c r="D5" s="2531"/>
      <c r="E5" s="475"/>
      <c r="F5" s="408"/>
      <c r="G5" s="408"/>
      <c r="H5" s="408"/>
      <c r="I5" s="408"/>
      <c r="J5" s="408"/>
      <c r="K5" s="408"/>
      <c r="L5" s="362"/>
      <c r="M5" s="362"/>
      <c r="N5" s="614"/>
      <c r="O5" s="613"/>
      <c r="P5" s="613"/>
      <c r="Q5" s="613"/>
      <c r="R5" s="613"/>
      <c r="S5" s="613"/>
      <c r="T5" s="613"/>
      <c r="U5" s="613"/>
      <c r="V5" s="613"/>
      <c r="W5" s="613"/>
      <c r="X5" s="613"/>
      <c r="Y5" s="613"/>
      <c r="Z5" s="613"/>
      <c r="AA5" s="613"/>
      <c r="AB5" s="613"/>
      <c r="AC5" s="613"/>
      <c r="AD5" s="2095"/>
      <c r="AE5" s="2095"/>
      <c r="AF5" s="2095"/>
      <c r="AG5" s="2095"/>
      <c r="AH5" s="2095"/>
      <c r="AI5" s="2095"/>
      <c r="AJ5" s="2095"/>
      <c r="AK5" s="2095"/>
      <c r="AL5" s="2095"/>
      <c r="AM5" s="2095"/>
      <c r="AN5" s="2096"/>
      <c r="AO5" s="2095"/>
      <c r="AP5" s="2096"/>
    </row>
    <row r="6" spans="1:42" ht="13.5" customHeight="1" x14ac:dyDescent="0.2">
      <c r="A6" s="311"/>
      <c r="B6" s="372"/>
      <c r="C6" s="2531"/>
      <c r="D6" s="2531"/>
      <c r="E6" s="1211" t="s">
        <v>33</v>
      </c>
      <c r="F6" s="1212" t="s">
        <v>33</v>
      </c>
      <c r="G6" s="2102">
        <v>2021</v>
      </c>
      <c r="H6" s="1039" t="s">
        <v>33</v>
      </c>
      <c r="I6" s="1039" t="s">
        <v>33</v>
      </c>
      <c r="J6" s="2103">
        <v>2022</v>
      </c>
      <c r="K6" s="2557" t="str">
        <f xml:space="preserve"> CONCATENATE("valor médio de ",J7,H6)</f>
        <v xml:space="preserve">valor médio de jan. </v>
      </c>
      <c r="L6" s="408"/>
      <c r="M6" s="362"/>
      <c r="N6" s="470"/>
      <c r="O6" s="1935"/>
      <c r="P6" s="1114"/>
      <c r="W6" s="863"/>
      <c r="X6" s="863"/>
      <c r="Y6" s="863"/>
      <c r="Z6" s="863"/>
      <c r="AA6" s="863"/>
      <c r="AB6" s="863"/>
      <c r="AC6" s="371"/>
      <c r="AD6" s="2097"/>
      <c r="AE6" s="2097" t="s">
        <v>304</v>
      </c>
      <c r="AF6" s="2097"/>
      <c r="AG6" s="2097" t="s">
        <v>305</v>
      </c>
      <c r="AH6" s="2097"/>
      <c r="AI6" s="2097"/>
      <c r="AJ6" s="2097"/>
      <c r="AK6" s="2097"/>
      <c r="AL6" s="2097"/>
      <c r="AM6" s="2097"/>
      <c r="AN6" s="2095" t="str">
        <f>VLOOKUP(AI8,AJ8:AK9,2,FALSE)</f>
        <v>família</v>
      </c>
      <c r="AO6" s="2097"/>
      <c r="AP6" s="2098"/>
    </row>
    <row r="7" spans="1:42" ht="14.25" customHeight="1" x14ac:dyDescent="0.2">
      <c r="A7" s="311"/>
      <c r="B7" s="372"/>
      <c r="C7" s="351"/>
      <c r="D7" s="351"/>
      <c r="E7" s="1036" t="s">
        <v>95</v>
      </c>
      <c r="F7" s="871" t="s">
        <v>94</v>
      </c>
      <c r="G7" s="871" t="s">
        <v>93</v>
      </c>
      <c r="H7" s="871" t="s">
        <v>92</v>
      </c>
      <c r="I7" s="871" t="s">
        <v>452</v>
      </c>
      <c r="J7" s="1008" t="s">
        <v>91</v>
      </c>
      <c r="K7" s="2558" t="e">
        <f xml:space="preserve"> CONCATENATE("valor médio de ",#REF!,#REF!)</f>
        <v>#REF!</v>
      </c>
      <c r="L7" s="362"/>
      <c r="M7" s="406"/>
      <c r="N7" s="470"/>
      <c r="O7" s="863"/>
      <c r="P7" s="863"/>
      <c r="Q7" s="863"/>
      <c r="R7" s="1937"/>
      <c r="S7" s="863"/>
      <c r="T7" s="863"/>
      <c r="U7" s="863"/>
      <c r="V7" s="863"/>
      <c r="W7" s="863"/>
      <c r="X7" s="863"/>
      <c r="Y7" s="863"/>
      <c r="Z7" s="863"/>
      <c r="AA7" s="863"/>
      <c r="AB7" s="863"/>
      <c r="AC7" s="371"/>
      <c r="AD7" s="2097"/>
      <c r="AE7" s="2099" t="s">
        <v>306</v>
      </c>
      <c r="AF7" s="2097" t="s">
        <v>66</v>
      </c>
      <c r="AG7" s="2099" t="s">
        <v>306</v>
      </c>
      <c r="AH7" s="2097" t="s">
        <v>66</v>
      </c>
      <c r="AI7" s="2098"/>
      <c r="AJ7" s="2097"/>
      <c r="AK7" s="2097"/>
      <c r="AL7" s="2097"/>
      <c r="AM7" s="2097"/>
      <c r="AN7" s="2099" t="s">
        <v>306</v>
      </c>
      <c r="AO7" s="2097" t="s">
        <v>66</v>
      </c>
      <c r="AP7" s="2098"/>
    </row>
    <row r="8" spans="1:42" s="570" customFormat="1" x14ac:dyDescent="0.2">
      <c r="A8" s="566"/>
      <c r="B8" s="567"/>
      <c r="C8" s="568" t="s">
        <v>66</v>
      </c>
      <c r="D8" s="569"/>
      <c r="E8" s="291">
        <v>100756</v>
      </c>
      <c r="F8" s="291">
        <v>99806</v>
      </c>
      <c r="G8" s="291">
        <v>98880</v>
      </c>
      <c r="H8" s="291">
        <v>97700</v>
      </c>
      <c r="I8" s="291">
        <v>97026</v>
      </c>
      <c r="J8" s="291">
        <v>95466</v>
      </c>
      <c r="K8" s="616">
        <v>261.00140150681602</v>
      </c>
      <c r="L8" s="571"/>
      <c r="M8" s="572"/>
      <c r="N8" s="566"/>
      <c r="O8" s="2077"/>
      <c r="P8" s="2078"/>
      <c r="Q8" s="2077"/>
      <c r="R8" s="1939"/>
      <c r="S8" s="2079"/>
      <c r="T8" s="2079"/>
      <c r="U8" s="2079"/>
      <c r="V8" s="2079"/>
      <c r="W8" s="2079"/>
      <c r="X8" s="2079"/>
      <c r="Y8" s="2079"/>
      <c r="Z8" s="2079"/>
      <c r="AA8" s="2079"/>
      <c r="AB8" s="2079"/>
      <c r="AC8" s="573"/>
      <c r="AD8" s="2095" t="str">
        <f t="shared" ref="AD8:AD28" si="0">+C9</f>
        <v>Aveiro</v>
      </c>
      <c r="AE8" s="2100">
        <f t="shared" ref="AE8:AE28" si="1">+K9</f>
        <v>258.42193451694698</v>
      </c>
      <c r="AF8" s="2100">
        <f>+$K$8</f>
        <v>261.00140150681602</v>
      </c>
      <c r="AG8" s="2100">
        <f t="shared" ref="AG8:AG28" si="2">+K47</f>
        <v>127.288578080636</v>
      </c>
      <c r="AH8" s="2100">
        <f t="shared" ref="AH8:AH28" si="3">+$K$46</f>
        <v>119.684533791413</v>
      </c>
      <c r="AI8" s="2095">
        <v>1</v>
      </c>
      <c r="AJ8" s="2095">
        <v>1</v>
      </c>
      <c r="AK8" s="2095" t="s">
        <v>304</v>
      </c>
      <c r="AL8" s="2095"/>
      <c r="AM8" s="2095" t="str">
        <f>+AD8</f>
        <v>Aveiro</v>
      </c>
      <c r="AN8" s="2101">
        <f>INDEX($AD$7:$AH$28,MATCH($AM8,$AD$7:$AD$28,0),MATCH(AN$7,$AD$7:$AH$7,0)+2*($AI$8-1))</f>
        <v>258.42193451694698</v>
      </c>
      <c r="AO8" s="2101">
        <f>INDEX($AD$7:$AH$28,MATCH($AM8,$AD$7:$AD$28,0),MATCH(AO$7,$AD$7:$AH$7,0)+2*($AI$8-1))</f>
        <v>261.00140150681602</v>
      </c>
      <c r="AP8" s="2096"/>
    </row>
    <row r="9" spans="1:42" ht="11.45" customHeight="1" x14ac:dyDescent="0.2">
      <c r="A9" s="311"/>
      <c r="B9" s="372"/>
      <c r="C9" s="58" t="s">
        <v>60</v>
      </c>
      <c r="D9" s="319"/>
      <c r="E9" s="263">
        <v>4564</v>
      </c>
      <c r="F9" s="263">
        <v>4506</v>
      </c>
      <c r="G9" s="263">
        <v>4443</v>
      </c>
      <c r="H9" s="263">
        <v>4407</v>
      </c>
      <c r="I9" s="263">
        <v>4367</v>
      </c>
      <c r="J9" s="263">
        <v>4342</v>
      </c>
      <c r="K9" s="617">
        <v>258.42193451694698</v>
      </c>
      <c r="L9" s="362"/>
      <c r="M9" s="406"/>
      <c r="N9" s="311"/>
      <c r="O9" s="2080"/>
      <c r="P9" s="863"/>
      <c r="Q9" s="863"/>
      <c r="R9" s="863"/>
      <c r="S9" s="863"/>
      <c r="T9" s="863"/>
      <c r="U9" s="863"/>
      <c r="V9" s="863"/>
      <c r="W9" s="863"/>
      <c r="X9" s="863"/>
      <c r="Y9" s="863"/>
      <c r="Z9" s="863"/>
      <c r="AA9" s="863"/>
      <c r="AB9" s="863"/>
      <c r="AC9" s="371"/>
      <c r="AD9" s="2095" t="str">
        <f t="shared" si="0"/>
        <v>Beja</v>
      </c>
      <c r="AE9" s="2100">
        <f t="shared" si="1"/>
        <v>344.65977004350498</v>
      </c>
      <c r="AF9" s="2100">
        <f t="shared" ref="AF9:AF28" si="4">+$K$8</f>
        <v>261.00140150681602</v>
      </c>
      <c r="AG9" s="2100">
        <f t="shared" si="2"/>
        <v>119.56825571367</v>
      </c>
      <c r="AH9" s="2100">
        <f t="shared" si="3"/>
        <v>119.684533791413</v>
      </c>
      <c r="AI9" s="2097"/>
      <c r="AJ9" s="2097">
        <v>2</v>
      </c>
      <c r="AK9" s="2097" t="s">
        <v>305</v>
      </c>
      <c r="AL9" s="2097"/>
      <c r="AM9" s="2095" t="str">
        <f t="shared" ref="AM9:AM27" si="5">+AD9</f>
        <v>Beja</v>
      </c>
      <c r="AN9" s="2101">
        <f t="shared" ref="AN9:AO28" si="6">INDEX($AD$7:$AH$28,MATCH($AM9,$AD$7:$AD$28,0),MATCH(AN$7,$AD$7:$AH$7,0)+2*($AI$8-1))</f>
        <v>344.65977004350498</v>
      </c>
      <c r="AO9" s="2101">
        <f t="shared" si="6"/>
        <v>261.00140150681602</v>
      </c>
      <c r="AP9" s="2098"/>
    </row>
    <row r="10" spans="1:42" ht="11.45" customHeight="1" x14ac:dyDescent="0.2">
      <c r="A10" s="311"/>
      <c r="B10" s="372"/>
      <c r="C10" s="58" t="s">
        <v>53</v>
      </c>
      <c r="D10" s="319"/>
      <c r="E10" s="263">
        <v>1645</v>
      </c>
      <c r="F10" s="263">
        <v>1641</v>
      </c>
      <c r="G10" s="263">
        <v>1626</v>
      </c>
      <c r="H10" s="263">
        <v>1614</v>
      </c>
      <c r="I10" s="263">
        <v>1601</v>
      </c>
      <c r="J10" s="263">
        <v>1610</v>
      </c>
      <c r="K10" s="617">
        <v>344.65977004350498</v>
      </c>
      <c r="L10" s="362"/>
      <c r="M10" s="406"/>
      <c r="N10" s="311"/>
      <c r="O10" s="2081"/>
      <c r="P10" s="2081"/>
      <c r="Q10" s="2081"/>
      <c r="R10" s="2081"/>
      <c r="S10" s="2081"/>
      <c r="T10" s="2081"/>
      <c r="U10" s="2081"/>
      <c r="V10" s="863"/>
      <c r="W10" s="863"/>
      <c r="X10" s="863"/>
      <c r="Y10" s="863"/>
      <c r="Z10" s="863"/>
      <c r="AA10" s="863"/>
      <c r="AB10" s="863"/>
      <c r="AC10" s="371"/>
      <c r="AD10" s="2095" t="str">
        <f t="shared" si="0"/>
        <v>Braga</v>
      </c>
      <c r="AE10" s="2100">
        <f t="shared" si="1"/>
        <v>255.451348389239</v>
      </c>
      <c r="AF10" s="2100">
        <f t="shared" si="4"/>
        <v>261.00140150681602</v>
      </c>
      <c r="AG10" s="2100">
        <f t="shared" si="2"/>
        <v>126.79921035278601</v>
      </c>
      <c r="AH10" s="2100">
        <f t="shared" si="3"/>
        <v>119.684533791413</v>
      </c>
      <c r="AI10" s="2097"/>
      <c r="AJ10" s="2097"/>
      <c r="AK10" s="2097"/>
      <c r="AL10" s="2097"/>
      <c r="AM10" s="2095" t="str">
        <f t="shared" si="5"/>
        <v>Braga</v>
      </c>
      <c r="AN10" s="2101">
        <f t="shared" si="6"/>
        <v>255.451348389239</v>
      </c>
      <c r="AO10" s="2101">
        <f t="shared" si="6"/>
        <v>261.00140150681602</v>
      </c>
      <c r="AP10" s="2098"/>
    </row>
    <row r="11" spans="1:42" ht="11.45" customHeight="1" x14ac:dyDescent="0.2">
      <c r="A11" s="311"/>
      <c r="B11" s="372"/>
      <c r="C11" s="58" t="s">
        <v>62</v>
      </c>
      <c r="D11" s="319"/>
      <c r="E11" s="263">
        <v>3218</v>
      </c>
      <c r="F11" s="263">
        <v>3206</v>
      </c>
      <c r="G11" s="263">
        <v>3156</v>
      </c>
      <c r="H11" s="263">
        <v>3105</v>
      </c>
      <c r="I11" s="263">
        <v>3090</v>
      </c>
      <c r="J11" s="263">
        <v>3014</v>
      </c>
      <c r="K11" s="617">
        <v>255.451348389239</v>
      </c>
      <c r="L11" s="362"/>
      <c r="M11" s="406"/>
      <c r="N11" s="311"/>
      <c r="O11" s="2081"/>
      <c r="P11" s="2082"/>
      <c r="Q11" s="863"/>
      <c r="R11" s="863"/>
      <c r="S11" s="863"/>
      <c r="T11" s="863"/>
      <c r="U11" s="863"/>
      <c r="V11" s="863"/>
      <c r="W11" s="863"/>
      <c r="X11" s="863"/>
      <c r="Y11" s="863"/>
      <c r="Z11" s="863"/>
      <c r="AA11" s="863"/>
      <c r="AB11" s="863"/>
      <c r="AC11" s="371"/>
      <c r="AD11" s="2095" t="str">
        <f t="shared" si="0"/>
        <v>Bragança</v>
      </c>
      <c r="AE11" s="2100">
        <f t="shared" si="1"/>
        <v>275.83992409867199</v>
      </c>
      <c r="AF11" s="2100">
        <f t="shared" si="4"/>
        <v>261.00140150681602</v>
      </c>
      <c r="AG11" s="2100">
        <f t="shared" si="2"/>
        <v>125.42505608283</v>
      </c>
      <c r="AH11" s="2100">
        <f t="shared" si="3"/>
        <v>119.684533791413</v>
      </c>
      <c r="AI11" s="2097"/>
      <c r="AJ11" s="2097"/>
      <c r="AK11" s="2097"/>
      <c r="AL11" s="2097"/>
      <c r="AM11" s="2095" t="str">
        <f t="shared" si="5"/>
        <v>Bragança</v>
      </c>
      <c r="AN11" s="2101">
        <f t="shared" si="6"/>
        <v>275.83992409867199</v>
      </c>
      <c r="AO11" s="2101">
        <f t="shared" si="6"/>
        <v>261.00140150681602</v>
      </c>
      <c r="AP11" s="2098"/>
    </row>
    <row r="12" spans="1:42" ht="11.45" customHeight="1" x14ac:dyDescent="0.2">
      <c r="A12" s="311"/>
      <c r="B12" s="372"/>
      <c r="C12" s="58" t="s">
        <v>64</v>
      </c>
      <c r="D12" s="319"/>
      <c r="E12" s="263">
        <v>1058</v>
      </c>
      <c r="F12" s="263">
        <v>1070</v>
      </c>
      <c r="G12" s="263">
        <v>1068</v>
      </c>
      <c r="H12" s="263">
        <v>1060</v>
      </c>
      <c r="I12" s="263">
        <v>1054</v>
      </c>
      <c r="J12" s="263">
        <v>1054</v>
      </c>
      <c r="K12" s="617">
        <v>275.83992409867199</v>
      </c>
      <c r="L12" s="362"/>
      <c r="M12" s="406"/>
      <c r="N12" s="311"/>
      <c r="P12" s="2083"/>
      <c r="AD12" s="2095" t="str">
        <f t="shared" si="0"/>
        <v>Castelo Branco</v>
      </c>
      <c r="AE12" s="2100">
        <f t="shared" si="1"/>
        <v>272.33088273195898</v>
      </c>
      <c r="AF12" s="2100">
        <f t="shared" si="4"/>
        <v>261.00140150681602</v>
      </c>
      <c r="AG12" s="2100">
        <f t="shared" si="2"/>
        <v>123.187854852813</v>
      </c>
      <c r="AH12" s="2100">
        <f t="shared" si="3"/>
        <v>119.684533791413</v>
      </c>
      <c r="AI12" s="2098"/>
      <c r="AJ12" s="2098"/>
      <c r="AK12" s="2098"/>
      <c r="AL12" s="2098"/>
      <c r="AM12" s="2095" t="str">
        <f t="shared" si="5"/>
        <v>Castelo Branco</v>
      </c>
      <c r="AN12" s="2101">
        <f t="shared" si="6"/>
        <v>272.33088273195898</v>
      </c>
      <c r="AO12" s="2101">
        <f t="shared" si="6"/>
        <v>261.00140150681602</v>
      </c>
      <c r="AP12" s="2098"/>
    </row>
    <row r="13" spans="1:42" ht="11.45" customHeight="1" x14ac:dyDescent="0.2">
      <c r="A13" s="311"/>
      <c r="B13" s="372"/>
      <c r="C13" s="58" t="s">
        <v>73</v>
      </c>
      <c r="D13" s="319"/>
      <c r="E13" s="263">
        <v>1583</v>
      </c>
      <c r="F13" s="263">
        <v>1599</v>
      </c>
      <c r="G13" s="263">
        <v>1549</v>
      </c>
      <c r="H13" s="263">
        <v>1563</v>
      </c>
      <c r="I13" s="263">
        <v>1565</v>
      </c>
      <c r="J13" s="263">
        <v>1553</v>
      </c>
      <c r="K13" s="617">
        <v>272.33088273195898</v>
      </c>
      <c r="L13" s="362"/>
      <c r="M13" s="406"/>
      <c r="N13" s="311"/>
      <c r="O13" s="2052"/>
      <c r="AD13" s="2095" t="str">
        <f t="shared" si="0"/>
        <v>Coimbra</v>
      </c>
      <c r="AE13" s="2100">
        <f t="shared" si="1"/>
        <v>232.346699492689</v>
      </c>
      <c r="AF13" s="2100">
        <f t="shared" si="4"/>
        <v>261.00140150681602</v>
      </c>
      <c r="AG13" s="2100">
        <f t="shared" si="2"/>
        <v>133.11571037784199</v>
      </c>
      <c r="AH13" s="2100">
        <f t="shared" si="3"/>
        <v>119.684533791413</v>
      </c>
      <c r="AI13" s="2098"/>
      <c r="AJ13" s="2098"/>
      <c r="AK13" s="2098"/>
      <c r="AL13" s="2098"/>
      <c r="AM13" s="2095" t="str">
        <f t="shared" si="5"/>
        <v>Coimbra</v>
      </c>
      <c r="AN13" s="2101">
        <f t="shared" si="6"/>
        <v>232.346699492689</v>
      </c>
      <c r="AO13" s="2101">
        <f t="shared" si="6"/>
        <v>261.00140150681602</v>
      </c>
      <c r="AP13" s="2098"/>
    </row>
    <row r="14" spans="1:42" ht="11.45" customHeight="1" x14ac:dyDescent="0.2">
      <c r="A14" s="311"/>
      <c r="B14" s="372"/>
      <c r="C14" s="58" t="s">
        <v>59</v>
      </c>
      <c r="D14" s="319"/>
      <c r="E14" s="263">
        <v>3576</v>
      </c>
      <c r="F14" s="263">
        <v>3522</v>
      </c>
      <c r="G14" s="263">
        <v>3485</v>
      </c>
      <c r="H14" s="263">
        <v>3423</v>
      </c>
      <c r="I14" s="263">
        <v>3397</v>
      </c>
      <c r="J14" s="263">
        <v>3352</v>
      </c>
      <c r="K14" s="617">
        <v>232.346699492689</v>
      </c>
      <c r="L14" s="362"/>
      <c r="M14" s="406"/>
      <c r="N14" s="311"/>
      <c r="Q14" s="1354"/>
      <c r="AD14" s="2095" t="str">
        <f t="shared" si="0"/>
        <v>Évora</v>
      </c>
      <c r="AE14" s="2100">
        <f t="shared" si="1"/>
        <v>303.65382791922701</v>
      </c>
      <c r="AF14" s="2100">
        <f t="shared" si="4"/>
        <v>261.00140150681602</v>
      </c>
      <c r="AG14" s="2100">
        <f t="shared" si="2"/>
        <v>116.687486504723</v>
      </c>
      <c r="AH14" s="2100">
        <f t="shared" si="3"/>
        <v>119.684533791413</v>
      </c>
      <c r="AI14" s="2098"/>
      <c r="AJ14" s="2098"/>
      <c r="AK14" s="2098"/>
      <c r="AL14" s="2098"/>
      <c r="AM14" s="2095" t="str">
        <f t="shared" si="5"/>
        <v>Évora</v>
      </c>
      <c r="AN14" s="2101">
        <f t="shared" si="6"/>
        <v>303.65382791922701</v>
      </c>
      <c r="AO14" s="2101">
        <f t="shared" si="6"/>
        <v>261.00140150681602</v>
      </c>
      <c r="AP14" s="2098"/>
    </row>
    <row r="15" spans="1:42" ht="11.45" customHeight="1" x14ac:dyDescent="0.2">
      <c r="A15" s="311"/>
      <c r="B15" s="372"/>
      <c r="C15" s="58" t="s">
        <v>54</v>
      </c>
      <c r="D15" s="319"/>
      <c r="E15" s="263">
        <v>1182</v>
      </c>
      <c r="F15" s="263">
        <v>1166</v>
      </c>
      <c r="G15" s="263">
        <v>1171</v>
      </c>
      <c r="H15" s="263">
        <v>1150</v>
      </c>
      <c r="I15" s="263">
        <v>1150</v>
      </c>
      <c r="J15" s="263">
        <v>1139</v>
      </c>
      <c r="K15" s="617">
        <v>303.65382791922701</v>
      </c>
      <c r="L15" s="362"/>
      <c r="M15" s="406"/>
      <c r="N15" s="311"/>
      <c r="AD15" s="2095" t="str">
        <f t="shared" si="0"/>
        <v>Faro</v>
      </c>
      <c r="AE15" s="2100">
        <f t="shared" si="1"/>
        <v>275.72791314485602</v>
      </c>
      <c r="AF15" s="2100">
        <f t="shared" si="4"/>
        <v>261.00140150681602</v>
      </c>
      <c r="AG15" s="2100">
        <f t="shared" si="2"/>
        <v>126.119513398214</v>
      </c>
      <c r="AH15" s="2100">
        <f t="shared" si="3"/>
        <v>119.684533791413</v>
      </c>
      <c r="AI15" s="2098"/>
      <c r="AJ15" s="2098"/>
      <c r="AK15" s="2098"/>
      <c r="AL15" s="2098"/>
      <c r="AM15" s="2095" t="str">
        <f t="shared" si="5"/>
        <v>Faro</v>
      </c>
      <c r="AN15" s="2101">
        <f t="shared" si="6"/>
        <v>275.72791314485602</v>
      </c>
      <c r="AO15" s="2101">
        <f t="shared" si="6"/>
        <v>261.00140150681602</v>
      </c>
      <c r="AP15" s="2098"/>
    </row>
    <row r="16" spans="1:42" ht="11.45" customHeight="1" x14ac:dyDescent="0.2">
      <c r="A16" s="311"/>
      <c r="B16" s="372"/>
      <c r="C16" s="58" t="s">
        <v>72</v>
      </c>
      <c r="D16" s="319"/>
      <c r="E16" s="263">
        <v>3750</v>
      </c>
      <c r="F16" s="263">
        <v>3598</v>
      </c>
      <c r="G16" s="263">
        <v>3557</v>
      </c>
      <c r="H16" s="263">
        <v>3509</v>
      </c>
      <c r="I16" s="263">
        <v>3501</v>
      </c>
      <c r="J16" s="263">
        <v>3433</v>
      </c>
      <c r="K16" s="617">
        <v>275.72791314485602</v>
      </c>
      <c r="L16" s="362"/>
      <c r="M16" s="406"/>
      <c r="N16" s="311"/>
      <c r="AD16" s="2095" t="str">
        <f t="shared" si="0"/>
        <v>Guarda</v>
      </c>
      <c r="AE16" s="2100">
        <f t="shared" si="1"/>
        <v>267.21593875906501</v>
      </c>
      <c r="AF16" s="2100">
        <f t="shared" si="4"/>
        <v>261.00140150681602</v>
      </c>
      <c r="AG16" s="2100">
        <f t="shared" si="2"/>
        <v>124.52684190762299</v>
      </c>
      <c r="AH16" s="2100">
        <f t="shared" si="3"/>
        <v>119.684533791413</v>
      </c>
      <c r="AI16" s="2098"/>
      <c r="AJ16" s="2098"/>
      <c r="AK16" s="2098"/>
      <c r="AL16" s="2098"/>
      <c r="AM16" s="2095" t="str">
        <f t="shared" si="5"/>
        <v>Guarda</v>
      </c>
      <c r="AN16" s="2101">
        <f t="shared" si="6"/>
        <v>267.21593875906501</v>
      </c>
      <c r="AO16" s="2101">
        <f t="shared" si="6"/>
        <v>261.00140150681602</v>
      </c>
      <c r="AP16" s="2098"/>
    </row>
    <row r="17" spans="1:42" ht="11.45" customHeight="1" x14ac:dyDescent="0.2">
      <c r="A17" s="311"/>
      <c r="B17" s="372"/>
      <c r="C17" s="58" t="s">
        <v>74</v>
      </c>
      <c r="D17" s="319"/>
      <c r="E17" s="263">
        <v>1288</v>
      </c>
      <c r="F17" s="263">
        <v>1302</v>
      </c>
      <c r="G17" s="263">
        <v>1272</v>
      </c>
      <c r="H17" s="263">
        <v>1261</v>
      </c>
      <c r="I17" s="263">
        <v>1244</v>
      </c>
      <c r="J17" s="263">
        <v>1241</v>
      </c>
      <c r="K17" s="617">
        <v>267.21593875906501</v>
      </c>
      <c r="L17" s="362"/>
      <c r="M17" s="406"/>
      <c r="N17" s="311"/>
      <c r="P17" s="1078"/>
      <c r="AD17" s="2095" t="str">
        <f t="shared" si="0"/>
        <v>Leiria</v>
      </c>
      <c r="AE17" s="2100">
        <f t="shared" si="1"/>
        <v>245.788054794521</v>
      </c>
      <c r="AF17" s="2100">
        <f t="shared" si="4"/>
        <v>261.00140150681602</v>
      </c>
      <c r="AG17" s="2100">
        <f t="shared" si="2"/>
        <v>122.27983643798299</v>
      </c>
      <c r="AH17" s="2100">
        <f t="shared" si="3"/>
        <v>119.684533791413</v>
      </c>
      <c r="AI17" s="2098"/>
      <c r="AJ17" s="2098"/>
      <c r="AK17" s="2098"/>
      <c r="AL17" s="2098"/>
      <c r="AM17" s="2095" t="str">
        <f t="shared" si="5"/>
        <v>Leiria</v>
      </c>
      <c r="AN17" s="2101">
        <f t="shared" si="6"/>
        <v>245.788054794521</v>
      </c>
      <c r="AO17" s="2101">
        <f t="shared" si="6"/>
        <v>261.00140150681602</v>
      </c>
      <c r="AP17" s="2098"/>
    </row>
    <row r="18" spans="1:42" ht="11.45" customHeight="1" x14ac:dyDescent="0.2">
      <c r="A18" s="311"/>
      <c r="B18" s="372"/>
      <c r="C18" s="58" t="s">
        <v>58</v>
      </c>
      <c r="D18" s="319"/>
      <c r="E18" s="263">
        <v>2347</v>
      </c>
      <c r="F18" s="263">
        <v>2284</v>
      </c>
      <c r="G18" s="263">
        <v>2241</v>
      </c>
      <c r="H18" s="263">
        <v>2213</v>
      </c>
      <c r="I18" s="263">
        <v>2222</v>
      </c>
      <c r="J18" s="263">
        <v>2193</v>
      </c>
      <c r="K18" s="617">
        <v>245.788054794521</v>
      </c>
      <c r="L18" s="362"/>
      <c r="M18" s="406"/>
      <c r="N18" s="311"/>
      <c r="AD18" s="2095" t="str">
        <f t="shared" si="0"/>
        <v>Lisboa</v>
      </c>
      <c r="AE18" s="2100">
        <f t="shared" si="1"/>
        <v>268.85144467052697</v>
      </c>
      <c r="AF18" s="2100">
        <f t="shared" si="4"/>
        <v>261.00140150681602</v>
      </c>
      <c r="AG18" s="2100">
        <f t="shared" si="2"/>
        <v>119.981271740902</v>
      </c>
      <c r="AH18" s="2100">
        <f t="shared" si="3"/>
        <v>119.684533791413</v>
      </c>
      <c r="AI18" s="2098"/>
      <c r="AJ18" s="2098"/>
      <c r="AK18" s="2098"/>
      <c r="AL18" s="2098"/>
      <c r="AM18" s="2095" t="str">
        <f t="shared" si="5"/>
        <v>Lisboa</v>
      </c>
      <c r="AN18" s="2101">
        <f t="shared" si="6"/>
        <v>268.85144467052697</v>
      </c>
      <c r="AO18" s="2101">
        <f t="shared" si="6"/>
        <v>261.00140150681602</v>
      </c>
      <c r="AP18" s="2098"/>
    </row>
    <row r="19" spans="1:42" ht="11.45" customHeight="1" x14ac:dyDescent="0.2">
      <c r="A19" s="311"/>
      <c r="B19" s="372"/>
      <c r="C19" s="58" t="s">
        <v>57</v>
      </c>
      <c r="D19" s="319"/>
      <c r="E19" s="263">
        <v>20472</v>
      </c>
      <c r="F19" s="263">
        <v>20331</v>
      </c>
      <c r="G19" s="263">
        <v>20174</v>
      </c>
      <c r="H19" s="263">
        <v>19916</v>
      </c>
      <c r="I19" s="263">
        <v>19775</v>
      </c>
      <c r="J19" s="263">
        <v>19172</v>
      </c>
      <c r="K19" s="617">
        <v>268.85144467052697</v>
      </c>
      <c r="L19" s="362"/>
      <c r="M19" s="406"/>
      <c r="N19" s="311"/>
      <c r="AD19" s="2095" t="str">
        <f t="shared" si="0"/>
        <v>Portalegre</v>
      </c>
      <c r="AE19" s="2100">
        <f t="shared" si="1"/>
        <v>322.70724795640302</v>
      </c>
      <c r="AF19" s="2100">
        <f t="shared" si="4"/>
        <v>261.00140150681602</v>
      </c>
      <c r="AG19" s="2100">
        <f t="shared" si="2"/>
        <v>119.912480593993</v>
      </c>
      <c r="AH19" s="2100">
        <f t="shared" si="3"/>
        <v>119.684533791413</v>
      </c>
      <c r="AI19" s="2098"/>
      <c r="AJ19" s="2098"/>
      <c r="AK19" s="2098"/>
      <c r="AL19" s="2098"/>
      <c r="AM19" s="2095" t="str">
        <f t="shared" si="5"/>
        <v>Portalegre</v>
      </c>
      <c r="AN19" s="2101">
        <f t="shared" si="6"/>
        <v>322.70724795640302</v>
      </c>
      <c r="AO19" s="2101">
        <f t="shared" si="6"/>
        <v>261.00140150681602</v>
      </c>
      <c r="AP19" s="2098"/>
    </row>
    <row r="20" spans="1:42" ht="11.45" customHeight="1" x14ac:dyDescent="0.2">
      <c r="A20" s="311"/>
      <c r="B20" s="372"/>
      <c r="C20" s="58" t="s">
        <v>55</v>
      </c>
      <c r="D20" s="319"/>
      <c r="E20" s="263">
        <v>1096</v>
      </c>
      <c r="F20" s="263">
        <v>1082</v>
      </c>
      <c r="G20" s="263">
        <v>1055</v>
      </c>
      <c r="H20" s="263">
        <v>1099</v>
      </c>
      <c r="I20" s="263">
        <v>1101</v>
      </c>
      <c r="J20" s="263">
        <v>1101</v>
      </c>
      <c r="K20" s="617">
        <v>322.70724795640302</v>
      </c>
      <c r="L20" s="362"/>
      <c r="M20" s="406"/>
      <c r="N20" s="311"/>
      <c r="AD20" s="2095" t="str">
        <f t="shared" si="0"/>
        <v>Porto</v>
      </c>
      <c r="AE20" s="2100">
        <f t="shared" si="1"/>
        <v>241.949361927056</v>
      </c>
      <c r="AF20" s="2100">
        <f t="shared" si="4"/>
        <v>261.00140150681602</v>
      </c>
      <c r="AG20" s="2100">
        <f t="shared" si="2"/>
        <v>122.30924915066601</v>
      </c>
      <c r="AH20" s="2100">
        <f t="shared" si="3"/>
        <v>119.684533791413</v>
      </c>
      <c r="AI20" s="2098"/>
      <c r="AJ20" s="2098"/>
      <c r="AK20" s="2098"/>
      <c r="AL20" s="2098"/>
      <c r="AM20" s="2095" t="str">
        <f t="shared" si="5"/>
        <v>Porto</v>
      </c>
      <c r="AN20" s="2101">
        <f t="shared" si="6"/>
        <v>241.949361927056</v>
      </c>
      <c r="AO20" s="2101">
        <f t="shared" si="6"/>
        <v>261.00140150681602</v>
      </c>
      <c r="AP20" s="2098"/>
    </row>
    <row r="21" spans="1:42" ht="11.45" customHeight="1" x14ac:dyDescent="0.2">
      <c r="A21" s="311"/>
      <c r="B21" s="372"/>
      <c r="C21" s="58" t="s">
        <v>61</v>
      </c>
      <c r="D21" s="319"/>
      <c r="E21" s="263">
        <v>27424</v>
      </c>
      <c r="F21" s="263">
        <v>27188</v>
      </c>
      <c r="G21" s="263">
        <v>27154</v>
      </c>
      <c r="H21" s="263">
        <v>26858</v>
      </c>
      <c r="I21" s="263">
        <v>26743</v>
      </c>
      <c r="J21" s="263">
        <v>26492</v>
      </c>
      <c r="K21" s="617">
        <v>241.949361927056</v>
      </c>
      <c r="L21" s="362"/>
      <c r="M21" s="406"/>
      <c r="N21" s="311"/>
      <c r="P21" s="1078"/>
      <c r="AD21" s="2095" t="str">
        <f t="shared" si="0"/>
        <v>Santarém</v>
      </c>
      <c r="AE21" s="2100">
        <f t="shared" si="1"/>
        <v>276.30905741216799</v>
      </c>
      <c r="AF21" s="2100">
        <f t="shared" si="4"/>
        <v>261.00140150681602</v>
      </c>
      <c r="AG21" s="2100">
        <f t="shared" si="2"/>
        <v>119.008182321462</v>
      </c>
      <c r="AH21" s="2100">
        <f t="shared" si="3"/>
        <v>119.684533791413</v>
      </c>
      <c r="AI21" s="2098"/>
      <c r="AJ21" s="2098"/>
      <c r="AK21" s="2098"/>
      <c r="AL21" s="2098"/>
      <c r="AM21" s="2095" t="str">
        <f t="shared" si="5"/>
        <v>Santarém</v>
      </c>
      <c r="AN21" s="2101">
        <f t="shared" si="6"/>
        <v>276.30905741216799</v>
      </c>
      <c r="AO21" s="2101">
        <f t="shared" si="6"/>
        <v>261.00140150681602</v>
      </c>
      <c r="AP21" s="2098"/>
    </row>
    <row r="22" spans="1:42" ht="11.45" customHeight="1" x14ac:dyDescent="0.2">
      <c r="A22" s="311"/>
      <c r="B22" s="372"/>
      <c r="C22" s="58" t="s">
        <v>77</v>
      </c>
      <c r="D22" s="319"/>
      <c r="E22" s="263">
        <v>2548</v>
      </c>
      <c r="F22" s="263">
        <v>2510</v>
      </c>
      <c r="G22" s="263">
        <v>2464</v>
      </c>
      <c r="H22" s="263">
        <v>2421</v>
      </c>
      <c r="I22" s="263">
        <v>2380</v>
      </c>
      <c r="J22" s="263">
        <v>2335</v>
      </c>
      <c r="K22" s="617">
        <v>276.30905741216799</v>
      </c>
      <c r="L22" s="362"/>
      <c r="M22" s="406"/>
      <c r="N22" s="311"/>
      <c r="P22" s="2084"/>
      <c r="AD22" s="2095" t="str">
        <f t="shared" si="0"/>
        <v>Setúbal</v>
      </c>
      <c r="AE22" s="2100">
        <f t="shared" si="1"/>
        <v>280.86995096946703</v>
      </c>
      <c r="AF22" s="2100">
        <f t="shared" si="4"/>
        <v>261.00140150681602</v>
      </c>
      <c r="AG22" s="2100">
        <f t="shared" si="2"/>
        <v>119.02752833396301</v>
      </c>
      <c r="AH22" s="2100">
        <f t="shared" si="3"/>
        <v>119.684533791413</v>
      </c>
      <c r="AI22" s="2098"/>
      <c r="AJ22" s="2098"/>
      <c r="AK22" s="2098"/>
      <c r="AL22" s="2098"/>
      <c r="AM22" s="2095" t="str">
        <f t="shared" si="5"/>
        <v>Setúbal</v>
      </c>
      <c r="AN22" s="2101">
        <f t="shared" si="6"/>
        <v>280.86995096946703</v>
      </c>
      <c r="AO22" s="2101">
        <f t="shared" si="6"/>
        <v>261.00140150681602</v>
      </c>
      <c r="AP22" s="2098"/>
    </row>
    <row r="23" spans="1:42" ht="11.45" customHeight="1" x14ac:dyDescent="0.2">
      <c r="A23" s="311"/>
      <c r="B23" s="372"/>
      <c r="C23" s="58" t="s">
        <v>56</v>
      </c>
      <c r="D23" s="319"/>
      <c r="E23" s="263">
        <v>9516</v>
      </c>
      <c r="F23" s="263">
        <v>9467</v>
      </c>
      <c r="G23" s="263">
        <v>9346</v>
      </c>
      <c r="H23" s="263">
        <v>9289</v>
      </c>
      <c r="I23" s="263">
        <v>9188</v>
      </c>
      <c r="J23" s="263">
        <v>8975</v>
      </c>
      <c r="K23" s="617">
        <v>280.86995096946703</v>
      </c>
      <c r="L23" s="362"/>
      <c r="M23" s="406"/>
      <c r="N23" s="311"/>
      <c r="AD23" s="2095" t="str">
        <f t="shared" si="0"/>
        <v>Viana do Castelo</v>
      </c>
      <c r="AE23" s="2100">
        <f t="shared" si="1"/>
        <v>242.57593416370099</v>
      </c>
      <c r="AF23" s="2100">
        <f t="shared" si="4"/>
        <v>261.00140150681602</v>
      </c>
      <c r="AG23" s="2100">
        <f t="shared" si="2"/>
        <v>131.59041988416999</v>
      </c>
      <c r="AH23" s="2100">
        <f t="shared" si="3"/>
        <v>119.684533791413</v>
      </c>
      <c r="AI23" s="2098"/>
      <c r="AJ23" s="2098"/>
      <c r="AK23" s="2098"/>
      <c r="AL23" s="2098"/>
      <c r="AM23" s="2095" t="str">
        <f t="shared" si="5"/>
        <v>Viana do Castelo</v>
      </c>
      <c r="AN23" s="2101">
        <f t="shared" si="6"/>
        <v>242.57593416370099</v>
      </c>
      <c r="AO23" s="2101">
        <f t="shared" si="6"/>
        <v>261.00140150681602</v>
      </c>
      <c r="AP23" s="2098"/>
    </row>
    <row r="24" spans="1:42" ht="11.45" customHeight="1" x14ac:dyDescent="0.2">
      <c r="A24" s="311"/>
      <c r="B24" s="372"/>
      <c r="C24" s="58" t="s">
        <v>63</v>
      </c>
      <c r="D24" s="319"/>
      <c r="E24" s="263">
        <v>1200</v>
      </c>
      <c r="F24" s="263">
        <v>1197</v>
      </c>
      <c r="G24" s="263">
        <v>1161</v>
      </c>
      <c r="H24" s="263">
        <v>1148</v>
      </c>
      <c r="I24" s="263">
        <v>1135</v>
      </c>
      <c r="J24" s="263">
        <v>1124</v>
      </c>
      <c r="K24" s="617">
        <v>242.57593416370099</v>
      </c>
      <c r="L24" s="362"/>
      <c r="M24" s="406"/>
      <c r="N24" s="311"/>
      <c r="AD24" s="2095" t="str">
        <f t="shared" si="0"/>
        <v>Vila Real</v>
      </c>
      <c r="AE24" s="2100">
        <f t="shared" si="1"/>
        <v>244.76358203415001</v>
      </c>
      <c r="AF24" s="2100">
        <f t="shared" si="4"/>
        <v>261.00140150681602</v>
      </c>
      <c r="AG24" s="2100">
        <f t="shared" si="2"/>
        <v>127.41895458937201</v>
      </c>
      <c r="AH24" s="2100">
        <f t="shared" si="3"/>
        <v>119.684533791413</v>
      </c>
      <c r="AI24" s="2098"/>
      <c r="AJ24" s="2098"/>
      <c r="AK24" s="2098"/>
      <c r="AL24" s="2098"/>
      <c r="AM24" s="2095" t="str">
        <f t="shared" si="5"/>
        <v>Vila Real</v>
      </c>
      <c r="AN24" s="2101">
        <f t="shared" si="6"/>
        <v>244.76358203415001</v>
      </c>
      <c r="AO24" s="2101">
        <f t="shared" si="6"/>
        <v>261.00140150681602</v>
      </c>
      <c r="AP24" s="2098"/>
    </row>
    <row r="25" spans="1:42" ht="11.45" customHeight="1" x14ac:dyDescent="0.2">
      <c r="A25" s="311"/>
      <c r="B25" s="372"/>
      <c r="C25" s="58" t="s">
        <v>65</v>
      </c>
      <c r="D25" s="319"/>
      <c r="E25" s="263">
        <v>2846</v>
      </c>
      <c r="F25" s="263">
        <v>2816</v>
      </c>
      <c r="G25" s="263">
        <v>2814</v>
      </c>
      <c r="H25" s="263">
        <v>2756</v>
      </c>
      <c r="I25" s="263">
        <v>2722</v>
      </c>
      <c r="J25" s="263">
        <v>2694</v>
      </c>
      <c r="K25" s="617">
        <v>244.76358203415001</v>
      </c>
      <c r="L25" s="362"/>
      <c r="M25" s="406"/>
      <c r="N25" s="311"/>
      <c r="AD25" s="2095" t="str">
        <f t="shared" si="0"/>
        <v>Viseu</v>
      </c>
      <c r="AE25" s="2100">
        <f t="shared" si="1"/>
        <v>264.03852300242102</v>
      </c>
      <c r="AF25" s="2100">
        <f t="shared" si="4"/>
        <v>261.00140150681602</v>
      </c>
      <c r="AG25" s="2100">
        <f t="shared" si="2"/>
        <v>127.89668377070799</v>
      </c>
      <c r="AH25" s="2100">
        <f t="shared" si="3"/>
        <v>119.684533791413</v>
      </c>
      <c r="AI25" s="2098"/>
      <c r="AJ25" s="2098"/>
      <c r="AK25" s="2098"/>
      <c r="AL25" s="2098"/>
      <c r="AM25" s="2095" t="str">
        <f t="shared" si="5"/>
        <v>Viseu</v>
      </c>
      <c r="AN25" s="2101">
        <f t="shared" si="6"/>
        <v>264.03852300242102</v>
      </c>
      <c r="AO25" s="2101">
        <f t="shared" si="6"/>
        <v>261.00140150681602</v>
      </c>
      <c r="AP25" s="2098"/>
    </row>
    <row r="26" spans="1:42" ht="11.45" customHeight="1" x14ac:dyDescent="0.2">
      <c r="A26" s="311"/>
      <c r="B26" s="372"/>
      <c r="C26" s="58" t="s">
        <v>75</v>
      </c>
      <c r="D26" s="319"/>
      <c r="E26" s="263">
        <v>3373</v>
      </c>
      <c r="F26" s="263">
        <v>3354</v>
      </c>
      <c r="G26" s="263">
        <v>3328</v>
      </c>
      <c r="H26" s="263">
        <v>3308</v>
      </c>
      <c r="I26" s="263">
        <v>3313</v>
      </c>
      <c r="J26" s="263">
        <v>3306</v>
      </c>
      <c r="K26" s="617">
        <v>264.03852300242102</v>
      </c>
      <c r="L26" s="362"/>
      <c r="M26" s="406"/>
      <c r="N26" s="311"/>
      <c r="AD26" s="2095" t="str">
        <f t="shared" si="0"/>
        <v>Açores</v>
      </c>
      <c r="AE26" s="2100">
        <f t="shared" si="1"/>
        <v>274.73946136541798</v>
      </c>
      <c r="AF26" s="2100">
        <f t="shared" si="4"/>
        <v>261.00140150681602</v>
      </c>
      <c r="AG26" s="2100">
        <f t="shared" si="2"/>
        <v>84.682891902871305</v>
      </c>
      <c r="AH26" s="2100">
        <f t="shared" si="3"/>
        <v>119.684533791413</v>
      </c>
      <c r="AI26" s="2098"/>
      <c r="AJ26" s="2098"/>
      <c r="AK26" s="2098"/>
      <c r="AL26" s="2098"/>
      <c r="AM26" s="2095" t="str">
        <f t="shared" si="5"/>
        <v>Açores</v>
      </c>
      <c r="AN26" s="2101">
        <f t="shared" si="6"/>
        <v>274.73946136541798</v>
      </c>
      <c r="AO26" s="2101">
        <f t="shared" si="6"/>
        <v>261.00140150681602</v>
      </c>
      <c r="AP26" s="2098"/>
    </row>
    <row r="27" spans="1:42" ht="11.45" customHeight="1" x14ac:dyDescent="0.2">
      <c r="A27" s="311"/>
      <c r="B27" s="372"/>
      <c r="C27" s="58" t="s">
        <v>125</v>
      </c>
      <c r="D27" s="319"/>
      <c r="E27" s="263">
        <v>5054</v>
      </c>
      <c r="F27" s="263">
        <v>4998</v>
      </c>
      <c r="G27" s="263">
        <v>4922</v>
      </c>
      <c r="H27" s="263">
        <v>4788</v>
      </c>
      <c r="I27" s="263">
        <v>4709</v>
      </c>
      <c r="J27" s="263">
        <v>4618</v>
      </c>
      <c r="K27" s="617">
        <v>274.73946136541798</v>
      </c>
      <c r="L27" s="362"/>
      <c r="M27" s="406"/>
      <c r="N27" s="311"/>
      <c r="AD27" s="2095" t="str">
        <f t="shared" si="0"/>
        <v>Madeira</v>
      </c>
      <c r="AE27" s="2100">
        <f t="shared" si="1"/>
        <v>240.91559698308501</v>
      </c>
      <c r="AF27" s="2100">
        <f t="shared" si="4"/>
        <v>261.00140150681602</v>
      </c>
      <c r="AG27" s="2100">
        <f t="shared" si="2"/>
        <v>118.57867262027</v>
      </c>
      <c r="AH27" s="2100">
        <f t="shared" si="3"/>
        <v>119.684533791413</v>
      </c>
      <c r="AI27" s="2098"/>
      <c r="AJ27" s="2098"/>
      <c r="AK27" s="2098"/>
      <c r="AL27" s="2098"/>
      <c r="AM27" s="2095" t="str">
        <f t="shared" si="5"/>
        <v>Madeira</v>
      </c>
      <c r="AN27" s="2101">
        <f t="shared" si="6"/>
        <v>240.91559698308501</v>
      </c>
      <c r="AO27" s="2101">
        <f t="shared" si="6"/>
        <v>261.00140150681602</v>
      </c>
      <c r="AP27" s="2098"/>
    </row>
    <row r="28" spans="1:42" ht="11.45" customHeight="1" x14ac:dyDescent="0.2">
      <c r="A28" s="311"/>
      <c r="B28" s="372"/>
      <c r="C28" s="58" t="s">
        <v>126</v>
      </c>
      <c r="D28" s="319"/>
      <c r="E28" s="263">
        <v>2973</v>
      </c>
      <c r="F28" s="263">
        <v>2928</v>
      </c>
      <c r="G28" s="263">
        <v>2855</v>
      </c>
      <c r="H28" s="263">
        <v>2775</v>
      </c>
      <c r="I28" s="263">
        <v>2738</v>
      </c>
      <c r="J28" s="263">
        <v>2691</v>
      </c>
      <c r="K28" s="617">
        <v>240.91559698308501</v>
      </c>
      <c r="L28" s="362"/>
      <c r="M28" s="406"/>
      <c r="N28" s="311"/>
      <c r="AD28" s="2095" t="str">
        <f t="shared" si="0"/>
        <v>Outro</v>
      </c>
      <c r="AE28" s="2100">
        <f t="shared" si="1"/>
        <v>250.775925925926</v>
      </c>
      <c r="AF28" s="2100">
        <f t="shared" si="4"/>
        <v>261.00140150681602</v>
      </c>
      <c r="AG28" s="2100">
        <f t="shared" si="2"/>
        <v>135.41900000000001</v>
      </c>
      <c r="AH28" s="2100">
        <f t="shared" si="3"/>
        <v>119.684533791413</v>
      </c>
      <c r="AI28" s="2098"/>
      <c r="AJ28" s="2098"/>
      <c r="AK28" s="2098"/>
      <c r="AL28" s="2098"/>
      <c r="AM28" s="2095" t="str">
        <f t="shared" ref="AM28" si="7">+AD28</f>
        <v>Outro</v>
      </c>
      <c r="AN28" s="2101">
        <f t="shared" si="6"/>
        <v>250.775925925926</v>
      </c>
      <c r="AO28" s="2101">
        <f t="shared" si="6"/>
        <v>261.00140150681602</v>
      </c>
      <c r="AP28" s="2098"/>
    </row>
    <row r="29" spans="1:42" ht="11.45" customHeight="1" x14ac:dyDescent="0.2">
      <c r="A29" s="311"/>
      <c r="B29" s="372"/>
      <c r="C29" s="58" t="s">
        <v>478</v>
      </c>
      <c r="D29" s="319"/>
      <c r="E29" s="263">
        <v>43</v>
      </c>
      <c r="F29" s="263">
        <v>41</v>
      </c>
      <c r="G29" s="263">
        <v>39</v>
      </c>
      <c r="H29" s="263">
        <v>37</v>
      </c>
      <c r="I29" s="263">
        <v>31</v>
      </c>
      <c r="J29" s="263">
        <v>27</v>
      </c>
      <c r="K29" s="617">
        <v>250.775925925926</v>
      </c>
      <c r="L29" s="362"/>
      <c r="M29" s="406"/>
      <c r="N29" s="311"/>
      <c r="AD29" s="2095"/>
      <c r="AE29" s="2100"/>
      <c r="AF29" s="2098"/>
      <c r="AG29" s="2100"/>
      <c r="AH29" s="2098"/>
      <c r="AI29" s="2098"/>
      <c r="AJ29" s="2098"/>
      <c r="AK29" s="2098"/>
      <c r="AL29" s="2098"/>
      <c r="AM29" s="2098"/>
      <c r="AN29" s="2098"/>
      <c r="AO29" s="2098"/>
      <c r="AP29" s="2098"/>
    </row>
    <row r="30" spans="1:42" ht="3.75" customHeight="1" x14ac:dyDescent="0.2">
      <c r="A30" s="311"/>
      <c r="B30" s="372"/>
      <c r="C30" s="58"/>
      <c r="D30" s="319"/>
      <c r="E30" s="263"/>
      <c r="F30" s="263"/>
      <c r="G30" s="263"/>
      <c r="H30" s="263"/>
      <c r="I30" s="263"/>
      <c r="J30" s="263"/>
      <c r="K30" s="264"/>
      <c r="L30" s="362"/>
      <c r="M30" s="406"/>
      <c r="N30" s="311"/>
      <c r="AD30" s="2095"/>
      <c r="AE30" s="2100"/>
      <c r="AF30" s="2098"/>
      <c r="AG30" s="2100"/>
      <c r="AH30" s="2098"/>
      <c r="AI30" s="2098"/>
      <c r="AJ30" s="2098"/>
      <c r="AK30" s="2098"/>
      <c r="AL30" s="2098"/>
      <c r="AM30" s="2098"/>
      <c r="AN30" s="2098"/>
      <c r="AO30" s="2098"/>
      <c r="AP30" s="2098"/>
    </row>
    <row r="31" spans="1:42" ht="15.75" customHeight="1" x14ac:dyDescent="0.2">
      <c r="A31" s="311"/>
      <c r="B31" s="372"/>
      <c r="C31" s="602"/>
      <c r="D31" s="632" t="s">
        <v>341</v>
      </c>
      <c r="E31" s="602"/>
      <c r="F31" s="263"/>
      <c r="G31" s="2562" t="s">
        <v>685</v>
      </c>
      <c r="H31" s="2562"/>
      <c r="I31" s="2562"/>
      <c r="J31" s="2562"/>
      <c r="K31" s="604"/>
      <c r="L31" s="604"/>
      <c r="M31" s="605"/>
      <c r="N31" s="311"/>
      <c r="AD31" s="2095"/>
      <c r="AE31" s="2100"/>
      <c r="AF31" s="2098"/>
      <c r="AG31" s="2100"/>
      <c r="AH31" s="2098"/>
      <c r="AI31" s="2098"/>
      <c r="AJ31" s="2098"/>
      <c r="AK31" s="2098"/>
      <c r="AL31" s="2098"/>
      <c r="AM31" s="2098"/>
      <c r="AN31" s="2098"/>
      <c r="AO31" s="2098"/>
      <c r="AP31" s="2098"/>
    </row>
    <row r="32" spans="1:42" x14ac:dyDescent="0.2">
      <c r="A32" s="311"/>
      <c r="B32" s="601"/>
      <c r="C32" s="602"/>
      <c r="D32" s="602"/>
      <c r="E32" s="602"/>
      <c r="F32" s="602"/>
      <c r="G32" s="602"/>
      <c r="H32" s="602"/>
      <c r="I32" s="603"/>
      <c r="J32" s="603"/>
      <c r="K32" s="604"/>
      <c r="L32" s="604"/>
      <c r="M32" s="605"/>
      <c r="N32" s="311"/>
    </row>
    <row r="33" spans="1:41" ht="12" customHeight="1" x14ac:dyDescent="0.2">
      <c r="A33" s="311"/>
      <c r="B33" s="372"/>
      <c r="C33" s="602"/>
      <c r="D33" s="602"/>
      <c r="E33" s="602"/>
      <c r="F33" s="602"/>
      <c r="G33" s="602"/>
      <c r="H33" s="602"/>
      <c r="I33" s="603"/>
      <c r="J33" s="603"/>
      <c r="K33" s="604"/>
      <c r="L33" s="604"/>
      <c r="M33" s="605"/>
      <c r="N33" s="311"/>
      <c r="Q33" s="2085"/>
    </row>
    <row r="34" spans="1:41" ht="12" customHeight="1" x14ac:dyDescent="0.2">
      <c r="A34" s="311"/>
      <c r="B34" s="372"/>
      <c r="C34" s="602"/>
      <c r="D34" s="602"/>
      <c r="E34" s="602"/>
      <c r="F34" s="602"/>
      <c r="G34" s="602"/>
      <c r="H34" s="602"/>
      <c r="I34" s="603"/>
      <c r="J34" s="603"/>
      <c r="K34" s="604"/>
      <c r="L34" s="604"/>
      <c r="M34" s="605"/>
      <c r="N34" s="311"/>
    </row>
    <row r="35" spans="1:41" ht="12" customHeight="1" x14ac:dyDescent="0.2">
      <c r="A35" s="311"/>
      <c r="B35" s="372"/>
      <c r="C35" s="602"/>
      <c r="D35" s="602"/>
      <c r="E35" s="602"/>
      <c r="F35" s="602"/>
      <c r="G35" s="602"/>
      <c r="H35" s="602"/>
      <c r="I35" s="603"/>
      <c r="J35" s="603"/>
      <c r="K35" s="604"/>
      <c r="L35" s="604"/>
      <c r="M35" s="605"/>
      <c r="N35" s="311"/>
      <c r="Q35" s="1114"/>
    </row>
    <row r="36" spans="1:41" ht="12" customHeight="1" x14ac:dyDescent="0.2">
      <c r="A36" s="311"/>
      <c r="B36" s="372"/>
      <c r="C36" s="602"/>
      <c r="D36" s="602"/>
      <c r="E36" s="602"/>
      <c r="F36" s="602"/>
      <c r="G36" s="602"/>
      <c r="H36" s="602"/>
      <c r="I36" s="603"/>
      <c r="J36" s="603"/>
      <c r="K36" s="604"/>
      <c r="L36" s="604"/>
      <c r="M36" s="605"/>
      <c r="N36" s="311"/>
    </row>
    <row r="37" spans="1:41" ht="21" customHeight="1" x14ac:dyDescent="0.2">
      <c r="A37" s="311"/>
      <c r="B37" s="372"/>
      <c r="C37" s="602"/>
      <c r="D37" s="602"/>
      <c r="E37" s="602"/>
      <c r="F37" s="602"/>
      <c r="G37" s="602"/>
      <c r="H37" s="602"/>
      <c r="I37" s="603"/>
      <c r="J37" s="603"/>
      <c r="K37" s="604"/>
      <c r="L37" s="604"/>
      <c r="M37" s="605"/>
      <c r="N37" s="311"/>
      <c r="AK37" s="338"/>
      <c r="AL37" s="338"/>
      <c r="AM37" s="338"/>
      <c r="AN37" s="338"/>
      <c r="AO37" s="338"/>
    </row>
    <row r="38" spans="1:41" ht="11.25" customHeight="1" x14ac:dyDescent="0.2">
      <c r="A38" s="311"/>
      <c r="B38" s="372"/>
      <c r="C38" s="602"/>
      <c r="D38" s="602"/>
      <c r="E38" s="602"/>
      <c r="F38" s="602"/>
      <c r="G38" s="602"/>
      <c r="H38" s="602"/>
      <c r="I38" s="603"/>
      <c r="J38" s="603"/>
      <c r="K38" s="604"/>
      <c r="L38" s="604"/>
      <c r="M38" s="605"/>
      <c r="N38" s="311"/>
      <c r="AK38" s="338"/>
      <c r="AL38" s="338"/>
      <c r="AM38" s="338"/>
      <c r="AN38" s="338"/>
      <c r="AO38" s="338"/>
    </row>
    <row r="39" spans="1:41" ht="12" customHeight="1" x14ac:dyDescent="0.2">
      <c r="A39" s="311"/>
      <c r="B39" s="372"/>
      <c r="C39" s="602"/>
      <c r="D39" s="602"/>
      <c r="E39" s="602"/>
      <c r="F39" s="602"/>
      <c r="G39" s="602"/>
      <c r="H39" s="602"/>
      <c r="I39" s="603"/>
      <c r="J39" s="603"/>
      <c r="K39" s="604"/>
      <c r="L39" s="604"/>
      <c r="M39" s="605"/>
      <c r="N39" s="311"/>
      <c r="AK39" s="338"/>
      <c r="AL39" s="338"/>
      <c r="AM39" s="338"/>
      <c r="AN39" s="338"/>
      <c r="AO39" s="338"/>
    </row>
    <row r="40" spans="1:41" ht="12" customHeight="1" x14ac:dyDescent="0.2">
      <c r="A40" s="311"/>
      <c r="B40" s="372"/>
      <c r="C40" s="606"/>
      <c r="D40" s="606"/>
      <c r="E40" s="606"/>
      <c r="F40" s="606"/>
      <c r="G40" s="606"/>
      <c r="H40" s="606"/>
      <c r="I40" s="606"/>
      <c r="J40" s="606"/>
      <c r="K40" s="607"/>
      <c r="L40" s="608"/>
      <c r="M40" s="609"/>
      <c r="N40" s="311"/>
      <c r="AK40" s="338"/>
      <c r="AL40" s="338"/>
      <c r="AM40" s="338"/>
      <c r="AN40" s="338"/>
      <c r="AO40" s="338"/>
    </row>
    <row r="41" spans="1:41" ht="3" customHeight="1" thickBot="1" x14ac:dyDescent="0.25">
      <c r="A41" s="311"/>
      <c r="B41" s="372"/>
      <c r="C41" s="362"/>
      <c r="D41" s="362"/>
      <c r="E41" s="362"/>
      <c r="F41" s="362"/>
      <c r="G41" s="362"/>
      <c r="H41" s="362"/>
      <c r="I41" s="362"/>
      <c r="J41" s="362"/>
      <c r="K41" s="574"/>
      <c r="L41" s="375"/>
      <c r="M41" s="425"/>
      <c r="N41" s="311"/>
      <c r="AK41" s="338"/>
      <c r="AL41" s="338"/>
      <c r="AM41" s="338"/>
      <c r="AN41" s="338"/>
      <c r="AO41" s="338"/>
    </row>
    <row r="42" spans="1:41" ht="13.5" customHeight="1" thickBot="1" x14ac:dyDescent="0.25">
      <c r="A42" s="311"/>
      <c r="B42" s="372"/>
      <c r="C42" s="2554" t="s">
        <v>277</v>
      </c>
      <c r="D42" s="2555"/>
      <c r="E42" s="2555"/>
      <c r="F42" s="2555"/>
      <c r="G42" s="2555"/>
      <c r="H42" s="2555"/>
      <c r="I42" s="2555"/>
      <c r="J42" s="2555"/>
      <c r="K42" s="2555"/>
      <c r="L42" s="2556"/>
      <c r="M42" s="425"/>
      <c r="N42" s="311"/>
      <c r="AK42" s="338"/>
      <c r="AL42" s="338"/>
      <c r="AM42" s="338"/>
      <c r="AN42" s="338"/>
      <c r="AO42" s="338"/>
    </row>
    <row r="43" spans="1:41" s="311" customFormat="1" ht="6.75" customHeight="1" x14ac:dyDescent="0.2">
      <c r="B43" s="372"/>
      <c r="C43" s="2397" t="s">
        <v>127</v>
      </c>
      <c r="D43" s="2397"/>
      <c r="E43" s="575"/>
      <c r="F43" s="575"/>
      <c r="G43" s="575"/>
      <c r="H43" s="575"/>
      <c r="I43" s="575"/>
      <c r="J43" s="575"/>
      <c r="K43" s="576"/>
      <c r="L43" s="576"/>
      <c r="M43" s="425"/>
      <c r="O43" s="338"/>
      <c r="P43" s="338"/>
      <c r="Q43" s="338"/>
      <c r="R43" s="338"/>
      <c r="S43" s="338"/>
      <c r="T43" s="338"/>
      <c r="U43" s="338"/>
      <c r="V43" s="338"/>
      <c r="W43" s="338"/>
      <c r="X43" s="338"/>
      <c r="Y43" s="338"/>
      <c r="Z43" s="338"/>
      <c r="AA43" s="338"/>
      <c r="AB43" s="338"/>
      <c r="AC43" s="316"/>
      <c r="AD43" s="316"/>
      <c r="AE43" s="316"/>
      <c r="AF43" s="316"/>
      <c r="AG43" s="316"/>
      <c r="AH43" s="316"/>
      <c r="AI43" s="316"/>
      <c r="AJ43" s="316"/>
      <c r="AK43" s="338"/>
      <c r="AL43" s="338"/>
      <c r="AM43" s="338"/>
      <c r="AN43" s="338"/>
      <c r="AO43" s="338"/>
    </row>
    <row r="44" spans="1:41" ht="10.5" customHeight="1" x14ac:dyDescent="0.2">
      <c r="A44" s="311"/>
      <c r="B44" s="372"/>
      <c r="C44" s="2397"/>
      <c r="D44" s="2397"/>
      <c r="E44" s="1746" t="s">
        <v>33</v>
      </c>
      <c r="F44" s="1212" t="s">
        <v>33</v>
      </c>
      <c r="G44" s="2102">
        <v>2021</v>
      </c>
      <c r="H44" s="1039" t="s">
        <v>33</v>
      </c>
      <c r="I44" s="1039" t="s">
        <v>33</v>
      </c>
      <c r="J44" s="2103">
        <v>2022</v>
      </c>
      <c r="K44" s="2560" t="str">
        <f xml:space="preserve"> CONCATENATE("valor médio de ",J7,H6)</f>
        <v xml:space="preserve">valor médio de jan. </v>
      </c>
      <c r="L44" s="329"/>
      <c r="M44" s="321"/>
      <c r="N44" s="311"/>
      <c r="AK44" s="338"/>
      <c r="AL44" s="338"/>
      <c r="AM44" s="338"/>
      <c r="AN44" s="338"/>
      <c r="AO44" s="338"/>
    </row>
    <row r="45" spans="1:41" ht="15" customHeight="1" x14ac:dyDescent="0.2">
      <c r="A45" s="311"/>
      <c r="B45" s="372"/>
      <c r="C45" s="326"/>
      <c r="D45" s="326"/>
      <c r="E45" s="1012" t="str">
        <f t="shared" ref="E45:J45" si="8">+E7</f>
        <v>ago.</v>
      </c>
      <c r="F45" s="1012" t="str">
        <f t="shared" si="8"/>
        <v>set.</v>
      </c>
      <c r="G45" s="1012" t="str">
        <f t="shared" si="8"/>
        <v>out.</v>
      </c>
      <c r="H45" s="1012" t="str">
        <f t="shared" si="8"/>
        <v>nov.</v>
      </c>
      <c r="I45" s="1012" t="str">
        <f t="shared" si="8"/>
        <v>dez.</v>
      </c>
      <c r="J45" s="1012" t="str">
        <f t="shared" si="8"/>
        <v>jan.</v>
      </c>
      <c r="K45" s="2561" t="e">
        <f xml:space="preserve"> CONCATENATE("valor médio de ",#REF!,#REF!)</f>
        <v>#REF!</v>
      </c>
      <c r="L45" s="329"/>
      <c r="M45" s="425"/>
      <c r="N45" s="311"/>
      <c r="Q45" s="1354"/>
      <c r="AK45" s="338"/>
      <c r="AL45" s="338"/>
      <c r="AM45" s="338"/>
      <c r="AN45" s="338"/>
      <c r="AO45" s="338"/>
    </row>
    <row r="46" spans="1:41" s="334" customFormat="1" ht="13.5" customHeight="1" x14ac:dyDescent="0.2">
      <c r="A46" s="331"/>
      <c r="B46" s="577"/>
      <c r="C46" s="565" t="s">
        <v>66</v>
      </c>
      <c r="D46" s="394"/>
      <c r="E46" s="291">
        <v>211370</v>
      </c>
      <c r="F46" s="291">
        <v>209409</v>
      </c>
      <c r="G46" s="291">
        <v>207114</v>
      </c>
      <c r="H46" s="291">
        <v>204971</v>
      </c>
      <c r="I46" s="291">
        <v>204007</v>
      </c>
      <c r="J46" s="291">
        <v>201514</v>
      </c>
      <c r="K46" s="633">
        <v>119.684533791413</v>
      </c>
      <c r="L46" s="265"/>
      <c r="M46" s="578"/>
      <c r="N46" s="331"/>
      <c r="O46" s="2077"/>
      <c r="P46" s="2078"/>
      <c r="Q46" s="2077"/>
      <c r="R46" s="2077"/>
      <c r="S46" s="338"/>
      <c r="T46" s="338"/>
      <c r="U46" s="338"/>
      <c r="V46" s="338"/>
      <c r="W46" s="338"/>
      <c r="X46" s="338"/>
      <c r="Y46" s="338"/>
      <c r="Z46" s="338"/>
      <c r="AA46" s="338"/>
      <c r="AB46" s="338"/>
      <c r="AC46" s="316"/>
      <c r="AD46" s="316"/>
      <c r="AE46" s="316"/>
      <c r="AF46" s="316"/>
      <c r="AG46" s="316"/>
      <c r="AH46" s="316"/>
      <c r="AI46" s="316"/>
      <c r="AJ46" s="316"/>
      <c r="AK46" s="338"/>
      <c r="AL46" s="338"/>
      <c r="AM46" s="338"/>
      <c r="AN46" s="615"/>
      <c r="AO46" s="615"/>
    </row>
    <row r="47" spans="1:41" ht="11.45" customHeight="1" x14ac:dyDescent="0.2">
      <c r="A47" s="311"/>
      <c r="B47" s="372"/>
      <c r="C47" s="58" t="s">
        <v>60</v>
      </c>
      <c r="D47" s="319"/>
      <c r="E47" s="263">
        <v>9230</v>
      </c>
      <c r="F47" s="263">
        <v>9135</v>
      </c>
      <c r="G47" s="263">
        <v>8966</v>
      </c>
      <c r="H47" s="263">
        <v>8869</v>
      </c>
      <c r="I47" s="263">
        <v>8806</v>
      </c>
      <c r="J47" s="263">
        <v>8731</v>
      </c>
      <c r="K47" s="618">
        <v>127.288578080636</v>
      </c>
      <c r="L47" s="265"/>
      <c r="M47" s="425"/>
      <c r="N47" s="311"/>
      <c r="O47" s="2086"/>
      <c r="P47" s="2086"/>
      <c r="Q47" s="2086"/>
      <c r="R47" s="2086"/>
      <c r="S47" s="2086"/>
      <c r="T47" s="2086"/>
      <c r="U47" s="2086"/>
      <c r="AK47" s="338"/>
      <c r="AL47" s="338"/>
      <c r="AM47" s="338"/>
      <c r="AN47" s="338"/>
      <c r="AO47" s="338"/>
    </row>
    <row r="48" spans="1:41" ht="11.45" customHeight="1" x14ac:dyDescent="0.2">
      <c r="A48" s="311"/>
      <c r="B48" s="372"/>
      <c r="C48" s="58" t="s">
        <v>53</v>
      </c>
      <c r="D48" s="319"/>
      <c r="E48" s="263">
        <v>4646</v>
      </c>
      <c r="F48" s="263">
        <v>4632</v>
      </c>
      <c r="G48" s="263">
        <v>4603</v>
      </c>
      <c r="H48" s="263">
        <v>4542</v>
      </c>
      <c r="I48" s="263">
        <v>4524</v>
      </c>
      <c r="J48" s="263">
        <v>4571</v>
      </c>
      <c r="K48" s="618">
        <v>119.56825571367</v>
      </c>
      <c r="L48" s="265"/>
      <c r="M48" s="425"/>
      <c r="N48" s="311"/>
      <c r="P48" s="2087"/>
      <c r="AK48" s="338"/>
      <c r="AL48" s="338"/>
      <c r="AM48" s="338"/>
      <c r="AN48" s="338"/>
      <c r="AO48" s="338"/>
    </row>
    <row r="49" spans="1:41" ht="11.45" customHeight="1" x14ac:dyDescent="0.2">
      <c r="A49" s="311"/>
      <c r="B49" s="372"/>
      <c r="C49" s="58" t="s">
        <v>62</v>
      </c>
      <c r="D49" s="319"/>
      <c r="E49" s="263">
        <v>6325</v>
      </c>
      <c r="F49" s="263">
        <v>6330</v>
      </c>
      <c r="G49" s="263">
        <v>6246</v>
      </c>
      <c r="H49" s="263">
        <v>6145</v>
      </c>
      <c r="I49" s="263">
        <v>6132</v>
      </c>
      <c r="J49" s="263">
        <v>5997</v>
      </c>
      <c r="K49" s="618">
        <v>126.79921035278601</v>
      </c>
      <c r="L49" s="265"/>
      <c r="M49" s="425"/>
      <c r="N49" s="311"/>
      <c r="R49" s="2088"/>
      <c r="S49" s="2088"/>
      <c r="T49" s="2088"/>
      <c r="U49" s="2088"/>
      <c r="AK49" s="338"/>
      <c r="AL49" s="338"/>
      <c r="AM49" s="338"/>
      <c r="AN49" s="338"/>
      <c r="AO49" s="338"/>
    </row>
    <row r="50" spans="1:41" ht="11.45" customHeight="1" x14ac:dyDescent="0.2">
      <c r="A50" s="311"/>
      <c r="B50" s="372"/>
      <c r="C50" s="58" t="s">
        <v>64</v>
      </c>
      <c r="D50" s="319"/>
      <c r="E50" s="263">
        <v>2329</v>
      </c>
      <c r="F50" s="263">
        <v>2323</v>
      </c>
      <c r="G50" s="263">
        <v>2320</v>
      </c>
      <c r="H50" s="263">
        <v>2297</v>
      </c>
      <c r="I50" s="263">
        <v>2286</v>
      </c>
      <c r="J50" s="263">
        <v>2295</v>
      </c>
      <c r="K50" s="618">
        <v>125.42505608283</v>
      </c>
      <c r="L50" s="579"/>
      <c r="M50" s="311"/>
      <c r="N50" s="311"/>
      <c r="R50" s="1078"/>
      <c r="AK50" s="338"/>
      <c r="AL50" s="338"/>
      <c r="AM50" s="338"/>
      <c r="AN50" s="338"/>
      <c r="AO50" s="338"/>
    </row>
    <row r="51" spans="1:41" ht="11.45" customHeight="1" x14ac:dyDescent="0.2">
      <c r="A51" s="311"/>
      <c r="B51" s="372"/>
      <c r="C51" s="58" t="s">
        <v>73</v>
      </c>
      <c r="D51" s="319"/>
      <c r="E51" s="263">
        <v>3384</v>
      </c>
      <c r="F51" s="263">
        <v>3407</v>
      </c>
      <c r="G51" s="263">
        <v>3316</v>
      </c>
      <c r="H51" s="263">
        <v>3337</v>
      </c>
      <c r="I51" s="263">
        <v>3312</v>
      </c>
      <c r="J51" s="263">
        <v>3277</v>
      </c>
      <c r="K51" s="618">
        <v>123.187854852813</v>
      </c>
      <c r="L51" s="579"/>
      <c r="M51" s="311"/>
      <c r="N51" s="311"/>
      <c r="R51" s="1078"/>
      <c r="AK51" s="338"/>
      <c r="AL51" s="338"/>
      <c r="AM51" s="338"/>
      <c r="AN51" s="338"/>
      <c r="AO51" s="338"/>
    </row>
    <row r="52" spans="1:41" ht="11.45" customHeight="1" x14ac:dyDescent="0.2">
      <c r="A52" s="311"/>
      <c r="B52" s="372"/>
      <c r="C52" s="58" t="s">
        <v>59</v>
      </c>
      <c r="D52" s="319"/>
      <c r="E52" s="263">
        <v>6051</v>
      </c>
      <c r="F52" s="263">
        <v>5989</v>
      </c>
      <c r="G52" s="263">
        <v>5935</v>
      </c>
      <c r="H52" s="263">
        <v>5881</v>
      </c>
      <c r="I52" s="263">
        <v>5831</v>
      </c>
      <c r="J52" s="263">
        <v>5788</v>
      </c>
      <c r="K52" s="618">
        <v>133.11571037784199</v>
      </c>
      <c r="L52" s="579"/>
      <c r="M52" s="311"/>
      <c r="N52" s="311"/>
      <c r="AK52" s="338"/>
      <c r="AL52" s="338"/>
      <c r="AM52" s="338"/>
      <c r="AN52" s="338"/>
      <c r="AO52" s="338"/>
    </row>
    <row r="53" spans="1:41" ht="11.45" customHeight="1" x14ac:dyDescent="0.2">
      <c r="A53" s="311"/>
      <c r="B53" s="372"/>
      <c r="C53" s="58" t="s">
        <v>54</v>
      </c>
      <c r="D53" s="319"/>
      <c r="E53" s="263">
        <v>2869</v>
      </c>
      <c r="F53" s="263">
        <v>2885</v>
      </c>
      <c r="G53" s="263">
        <v>2928</v>
      </c>
      <c r="H53" s="263">
        <v>2879</v>
      </c>
      <c r="I53" s="263">
        <v>2893</v>
      </c>
      <c r="J53" s="263">
        <v>2885</v>
      </c>
      <c r="K53" s="618">
        <v>116.687486504723</v>
      </c>
      <c r="L53" s="579"/>
      <c r="M53" s="311"/>
      <c r="N53" s="311"/>
      <c r="P53" s="2089"/>
      <c r="Q53" s="2090"/>
    </row>
    <row r="54" spans="1:41" ht="11.45" customHeight="1" x14ac:dyDescent="0.2">
      <c r="A54" s="311"/>
      <c r="B54" s="372"/>
      <c r="C54" s="58" t="s">
        <v>72</v>
      </c>
      <c r="D54" s="319"/>
      <c r="E54" s="263">
        <v>7439</v>
      </c>
      <c r="F54" s="263">
        <v>7368</v>
      </c>
      <c r="G54" s="263">
        <v>7291</v>
      </c>
      <c r="H54" s="263">
        <v>7289</v>
      </c>
      <c r="I54" s="263">
        <v>7262</v>
      </c>
      <c r="J54" s="263">
        <v>7295</v>
      </c>
      <c r="K54" s="618">
        <v>126.119513398214</v>
      </c>
      <c r="L54" s="579"/>
      <c r="M54" s="311"/>
      <c r="N54" s="311"/>
      <c r="P54" s="2089"/>
      <c r="Q54" s="2090"/>
    </row>
    <row r="55" spans="1:41" ht="11.45" customHeight="1" x14ac:dyDescent="0.2">
      <c r="A55" s="311"/>
      <c r="B55" s="372"/>
      <c r="C55" s="58" t="s">
        <v>74</v>
      </c>
      <c r="D55" s="319"/>
      <c r="E55" s="263">
        <v>2750</v>
      </c>
      <c r="F55" s="263">
        <v>2703</v>
      </c>
      <c r="G55" s="263">
        <v>2638</v>
      </c>
      <c r="H55" s="263">
        <v>2627</v>
      </c>
      <c r="I55" s="263">
        <v>2614</v>
      </c>
      <c r="J55" s="263">
        <v>2592</v>
      </c>
      <c r="K55" s="618">
        <v>124.52684190762299</v>
      </c>
      <c r="L55" s="579"/>
      <c r="M55" s="311"/>
      <c r="N55" s="311"/>
      <c r="P55" s="2090"/>
      <c r="Q55" s="2090"/>
    </row>
    <row r="56" spans="1:41" ht="11.45" customHeight="1" x14ac:dyDescent="0.2">
      <c r="A56" s="311"/>
      <c r="B56" s="372"/>
      <c r="C56" s="58" t="s">
        <v>58</v>
      </c>
      <c r="D56" s="319"/>
      <c r="E56" s="263">
        <v>4452</v>
      </c>
      <c r="F56" s="263">
        <v>4358</v>
      </c>
      <c r="G56" s="263">
        <v>4302</v>
      </c>
      <c r="H56" s="263">
        <v>4275</v>
      </c>
      <c r="I56" s="263">
        <v>4310</v>
      </c>
      <c r="J56" s="263">
        <v>4266</v>
      </c>
      <c r="K56" s="618">
        <v>122.27983643798299</v>
      </c>
      <c r="L56" s="579"/>
      <c r="M56" s="311"/>
      <c r="N56" s="311"/>
      <c r="P56" s="2089"/>
      <c r="Q56" s="2090"/>
    </row>
    <row r="57" spans="1:41" ht="11.45" customHeight="1" x14ac:dyDescent="0.2">
      <c r="A57" s="311"/>
      <c r="B57" s="372"/>
      <c r="C57" s="58" t="s">
        <v>57</v>
      </c>
      <c r="D57" s="319"/>
      <c r="E57" s="263">
        <v>44559</v>
      </c>
      <c r="F57" s="263">
        <v>44196</v>
      </c>
      <c r="G57" s="263">
        <v>43818</v>
      </c>
      <c r="H57" s="263">
        <v>43427</v>
      </c>
      <c r="I57" s="263">
        <v>43252</v>
      </c>
      <c r="J57" s="263">
        <v>42005</v>
      </c>
      <c r="K57" s="618">
        <v>119.981271740902</v>
      </c>
      <c r="L57" s="579"/>
      <c r="M57" s="311"/>
      <c r="N57" s="311"/>
      <c r="P57" s="2090"/>
      <c r="Q57" s="2090"/>
    </row>
    <row r="58" spans="1:41" ht="11.45" customHeight="1" x14ac:dyDescent="0.2">
      <c r="A58" s="311"/>
      <c r="B58" s="372"/>
      <c r="C58" s="58" t="s">
        <v>55</v>
      </c>
      <c r="D58" s="319"/>
      <c r="E58" s="263">
        <v>2816</v>
      </c>
      <c r="F58" s="263">
        <v>2838</v>
      </c>
      <c r="G58" s="263">
        <v>2691</v>
      </c>
      <c r="H58" s="263">
        <v>2838</v>
      </c>
      <c r="I58" s="263">
        <v>2812</v>
      </c>
      <c r="J58" s="263">
        <v>2850</v>
      </c>
      <c r="K58" s="618">
        <v>119.912480593993</v>
      </c>
      <c r="L58" s="579"/>
      <c r="M58" s="311"/>
      <c r="N58" s="311"/>
      <c r="P58" s="2089"/>
      <c r="Q58" s="2091"/>
    </row>
    <row r="59" spans="1:41" ht="11.45" customHeight="1" x14ac:dyDescent="0.2">
      <c r="A59" s="311"/>
      <c r="B59" s="372"/>
      <c r="C59" s="58" t="s">
        <v>61</v>
      </c>
      <c r="D59" s="319"/>
      <c r="E59" s="263">
        <v>53844</v>
      </c>
      <c r="F59" s="263">
        <v>53278</v>
      </c>
      <c r="G59" s="263">
        <v>52930</v>
      </c>
      <c r="H59" s="263">
        <v>52196</v>
      </c>
      <c r="I59" s="263">
        <v>52080</v>
      </c>
      <c r="J59" s="263">
        <v>51733</v>
      </c>
      <c r="K59" s="618">
        <v>122.30924915066601</v>
      </c>
      <c r="L59" s="579"/>
      <c r="M59" s="311"/>
      <c r="N59" s="311"/>
      <c r="P59" s="2090"/>
      <c r="Q59" s="2090"/>
    </row>
    <row r="60" spans="1:41" ht="11.45" customHeight="1" x14ac:dyDescent="0.2">
      <c r="A60" s="311"/>
      <c r="B60" s="372"/>
      <c r="C60" s="58" t="s">
        <v>77</v>
      </c>
      <c r="D60" s="319"/>
      <c r="E60" s="263">
        <v>5586</v>
      </c>
      <c r="F60" s="263">
        <v>5546</v>
      </c>
      <c r="G60" s="263">
        <v>5461</v>
      </c>
      <c r="H60" s="263">
        <v>5341</v>
      </c>
      <c r="I60" s="263">
        <v>5313</v>
      </c>
      <c r="J60" s="263">
        <v>5301</v>
      </c>
      <c r="K60" s="618">
        <v>119.008182321462</v>
      </c>
      <c r="L60" s="579"/>
      <c r="M60" s="311"/>
      <c r="N60" s="311"/>
      <c r="P60" s="2089"/>
      <c r="Q60" s="2090"/>
    </row>
    <row r="61" spans="1:41" ht="11.45" customHeight="1" x14ac:dyDescent="0.2">
      <c r="A61" s="311"/>
      <c r="B61" s="372"/>
      <c r="C61" s="58" t="s">
        <v>56</v>
      </c>
      <c r="D61" s="319"/>
      <c r="E61" s="263">
        <v>21460</v>
      </c>
      <c r="F61" s="263">
        <v>21272</v>
      </c>
      <c r="G61" s="263">
        <v>21031</v>
      </c>
      <c r="H61" s="263">
        <v>20928</v>
      </c>
      <c r="I61" s="263">
        <v>20766</v>
      </c>
      <c r="J61" s="263">
        <v>20396</v>
      </c>
      <c r="K61" s="618">
        <v>119.02752833396301</v>
      </c>
      <c r="L61" s="579"/>
      <c r="M61" s="311"/>
      <c r="N61" s="311"/>
      <c r="P61" s="2090"/>
      <c r="Q61" s="2090"/>
    </row>
    <row r="62" spans="1:41" ht="11.45" customHeight="1" x14ac:dyDescent="0.2">
      <c r="A62" s="311"/>
      <c r="B62" s="372"/>
      <c r="C62" s="58" t="s">
        <v>63</v>
      </c>
      <c r="D62" s="319"/>
      <c r="E62" s="263">
        <v>2156</v>
      </c>
      <c r="F62" s="263">
        <v>2147</v>
      </c>
      <c r="G62" s="263">
        <v>2056</v>
      </c>
      <c r="H62" s="263">
        <v>2046</v>
      </c>
      <c r="I62" s="263">
        <v>2043</v>
      </c>
      <c r="J62" s="263">
        <v>2030</v>
      </c>
      <c r="K62" s="618">
        <v>131.59041988416999</v>
      </c>
      <c r="L62" s="579"/>
      <c r="M62" s="311"/>
      <c r="N62" s="311"/>
      <c r="P62" s="2089"/>
      <c r="Q62" s="2090"/>
    </row>
    <row r="63" spans="1:41" ht="11.45" customHeight="1" x14ac:dyDescent="0.2">
      <c r="A63" s="311"/>
      <c r="B63" s="372"/>
      <c r="C63" s="58" t="s">
        <v>65</v>
      </c>
      <c r="D63" s="319"/>
      <c r="E63" s="263">
        <v>5357</v>
      </c>
      <c r="F63" s="263">
        <v>5309</v>
      </c>
      <c r="G63" s="263">
        <v>5290</v>
      </c>
      <c r="H63" s="263">
        <v>5210</v>
      </c>
      <c r="I63" s="263">
        <v>5142</v>
      </c>
      <c r="J63" s="263">
        <v>5082</v>
      </c>
      <c r="K63" s="618">
        <v>127.41895458937201</v>
      </c>
      <c r="L63" s="579"/>
      <c r="M63" s="311"/>
      <c r="N63" s="311"/>
      <c r="P63" s="2092"/>
      <c r="Q63" s="2090"/>
    </row>
    <row r="64" spans="1:41" ht="11.45" customHeight="1" x14ac:dyDescent="0.2">
      <c r="A64" s="311"/>
      <c r="B64" s="372"/>
      <c r="C64" s="58" t="s">
        <v>75</v>
      </c>
      <c r="D64" s="319"/>
      <c r="E64" s="263">
        <v>6881</v>
      </c>
      <c r="F64" s="263">
        <v>6809</v>
      </c>
      <c r="G64" s="263">
        <v>6728</v>
      </c>
      <c r="H64" s="263">
        <v>6696</v>
      </c>
      <c r="I64" s="263">
        <v>6692</v>
      </c>
      <c r="J64" s="263">
        <v>6675</v>
      </c>
      <c r="K64" s="618">
        <v>127.89668377070799</v>
      </c>
      <c r="L64" s="579"/>
      <c r="M64" s="311"/>
      <c r="N64" s="311"/>
      <c r="P64" s="2089"/>
      <c r="Q64" s="2090"/>
    </row>
    <row r="65" spans="1:28" ht="11.45" customHeight="1" x14ac:dyDescent="0.2">
      <c r="A65" s="311"/>
      <c r="B65" s="372"/>
      <c r="C65" s="58" t="s">
        <v>125</v>
      </c>
      <c r="D65" s="319"/>
      <c r="E65" s="263">
        <v>13257</v>
      </c>
      <c r="F65" s="263">
        <v>13078</v>
      </c>
      <c r="G65" s="263">
        <v>12874</v>
      </c>
      <c r="H65" s="263">
        <v>12601</v>
      </c>
      <c r="I65" s="263">
        <v>12466</v>
      </c>
      <c r="J65" s="263">
        <v>12327</v>
      </c>
      <c r="K65" s="618">
        <v>84.682891902871305</v>
      </c>
      <c r="L65" s="579"/>
      <c r="M65" s="311"/>
      <c r="N65" s="311"/>
    </row>
    <row r="66" spans="1:28" ht="11.45" customHeight="1" x14ac:dyDescent="0.2">
      <c r="A66" s="311"/>
      <c r="B66" s="372"/>
      <c r="C66" s="58" t="s">
        <v>126</v>
      </c>
      <c r="D66" s="319"/>
      <c r="E66" s="263">
        <v>5904</v>
      </c>
      <c r="F66" s="263">
        <v>5736</v>
      </c>
      <c r="G66" s="263">
        <v>5620</v>
      </c>
      <c r="H66" s="263">
        <v>5480</v>
      </c>
      <c r="I66" s="263">
        <v>5416</v>
      </c>
      <c r="J66" s="263">
        <v>5370</v>
      </c>
      <c r="K66" s="618">
        <v>118.57867262027</v>
      </c>
      <c r="L66" s="579"/>
      <c r="M66" s="311"/>
      <c r="N66" s="311"/>
    </row>
    <row r="67" spans="1:28" ht="11.45" customHeight="1" x14ac:dyDescent="0.2">
      <c r="A67" s="311"/>
      <c r="B67" s="372"/>
      <c r="C67" s="58" t="s">
        <v>478</v>
      </c>
      <c r="D67" s="319"/>
      <c r="E67" s="263">
        <v>75</v>
      </c>
      <c r="F67" s="263">
        <v>70</v>
      </c>
      <c r="G67" s="263">
        <v>70</v>
      </c>
      <c r="H67" s="263">
        <v>67</v>
      </c>
      <c r="I67" s="263">
        <v>55</v>
      </c>
      <c r="J67" s="263">
        <v>48</v>
      </c>
      <c r="K67" s="618">
        <v>135.41900000000001</v>
      </c>
      <c r="L67" s="579"/>
      <c r="M67" s="311"/>
      <c r="N67" s="311"/>
    </row>
    <row r="68" spans="1:28" s="582" customFormat="1" ht="7.5" customHeight="1" x14ac:dyDescent="0.15">
      <c r="A68" s="580"/>
      <c r="B68" s="581"/>
      <c r="C68" s="2563" t="str">
        <f>CONCATENATE("notas: dados sujeitos a atualizações.")</f>
        <v>notas: dados sujeitos a atualizações.</v>
      </c>
      <c r="D68" s="2563"/>
      <c r="E68" s="2563"/>
      <c r="F68" s="2563"/>
      <c r="G68" s="2563"/>
      <c r="H68" s="2563"/>
      <c r="I68" s="2563"/>
      <c r="J68" s="2563"/>
      <c r="K68" s="2563"/>
      <c r="L68" s="2563"/>
      <c r="M68" s="900"/>
      <c r="N68" s="900"/>
      <c r="O68" s="2093"/>
      <c r="P68" s="2094"/>
      <c r="Q68" s="2094"/>
      <c r="R68" s="2094"/>
      <c r="S68" s="2094"/>
      <c r="T68" s="2094"/>
      <c r="U68" s="2094"/>
      <c r="V68" s="2094"/>
      <c r="W68" s="2094"/>
      <c r="X68" s="2094"/>
      <c r="Y68" s="2094"/>
      <c r="Z68" s="2094"/>
      <c r="AA68" s="2094"/>
      <c r="AB68" s="2094"/>
    </row>
    <row r="69" spans="1:28" ht="9" customHeight="1" x14ac:dyDescent="0.2">
      <c r="A69" s="311"/>
      <c r="B69" s="584"/>
      <c r="C69" s="582" t="s">
        <v>686</v>
      </c>
      <c r="D69" s="319"/>
      <c r="E69" s="583"/>
      <c r="F69" s="583"/>
      <c r="G69" s="583"/>
      <c r="H69" s="583"/>
      <c r="I69" s="585"/>
      <c r="J69" s="476"/>
      <c r="K69" s="476"/>
      <c r="L69" s="476"/>
      <c r="M69" s="425"/>
      <c r="N69" s="311"/>
    </row>
    <row r="70" spans="1:28" ht="13.5" customHeight="1" x14ac:dyDescent="0.2">
      <c r="A70" s="311"/>
      <c r="B70" s="581"/>
      <c r="C70" s="377" t="s">
        <v>374</v>
      </c>
      <c r="D70" s="319"/>
      <c r="E70" s="583"/>
      <c r="F70" s="583"/>
      <c r="G70" s="583"/>
      <c r="H70" s="583"/>
      <c r="I70" s="1034" t="s">
        <v>128</v>
      </c>
      <c r="J70" s="476"/>
      <c r="K70" s="476"/>
      <c r="L70" s="476"/>
      <c r="M70" s="425"/>
      <c r="N70" s="311"/>
    </row>
    <row r="71" spans="1:28" ht="13.5" customHeight="1" x14ac:dyDescent="0.2">
      <c r="A71" s="311"/>
      <c r="B71" s="586">
        <v>18</v>
      </c>
      <c r="C71" s="2559">
        <v>44593</v>
      </c>
      <c r="D71" s="2559"/>
      <c r="E71" s="2559"/>
      <c r="F71" s="2559"/>
      <c r="G71" s="321"/>
      <c r="H71" s="321"/>
      <c r="I71" s="321"/>
      <c r="J71" s="321"/>
      <c r="K71" s="321"/>
      <c r="L71" s="321"/>
      <c r="M71" s="321"/>
      <c r="N71" s="321"/>
    </row>
  </sheetData>
  <mergeCells count="11">
    <mergeCell ref="C71:F71"/>
    <mergeCell ref="C42:L42"/>
    <mergeCell ref="C43:D44"/>
    <mergeCell ref="K44:K45"/>
    <mergeCell ref="G31:J31"/>
    <mergeCell ref="C68:L68"/>
    <mergeCell ref="L1:M1"/>
    <mergeCell ref="B2:D2"/>
    <mergeCell ref="C4:L4"/>
    <mergeCell ref="C5:D6"/>
    <mergeCell ref="K6:K7"/>
  </mergeCells>
  <conditionalFormatting sqref="F7:G7">
    <cfRule type="cellIs" dxfId="15" priority="10" operator="equal">
      <formula>"jan."</formula>
    </cfRule>
  </conditionalFormatting>
  <conditionalFormatting sqref="H7:J7">
    <cfRule type="cellIs" dxfId="14" priority="7" operator="equal">
      <formula>"jan."</formula>
    </cfRule>
  </conditionalFormatting>
  <conditionalFormatting sqref="F45:G45">
    <cfRule type="cellIs" dxfId="13" priority="3" operator="equal">
      <formula>"jan."</formula>
    </cfRule>
  </conditionalFormatting>
  <conditionalFormatting sqref="H45:J45">
    <cfRule type="cellIs" dxfId="12" priority="2" operator="equal">
      <formula>"jan."</formula>
    </cfRule>
  </conditionalFormatting>
  <conditionalFormatting sqref="E7">
    <cfRule type="cellIs" dxfId="11" priority="4" operator="equal">
      <formula>"jan."</formula>
    </cfRule>
  </conditionalFormatting>
  <conditionalFormatting sqref="E45">
    <cfRule type="cellIs" dxfId="10"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4</xdr:col>
                    <xdr:colOff>76200</xdr:colOff>
                    <xdr:row>30</xdr:row>
                    <xdr:rowOff>0</xdr:rowOff>
                  </from>
                  <to>
                    <xdr:col>6</xdr:col>
                    <xdr:colOff>114300</xdr:colOff>
                    <xdr:row>31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F96"/>
  <sheetViews>
    <sheetView zoomScaleNormal="100" workbookViewId="0"/>
  </sheetViews>
  <sheetFormatPr defaultColWidth="9.28515625" defaultRowHeight="12.75" x14ac:dyDescent="0.2"/>
  <cols>
    <col min="1" max="1" width="1" style="316" customWidth="1"/>
    <col min="2" max="2" width="2.5703125" style="316" customWidth="1"/>
    <col min="3" max="3" width="1.28515625" style="316" customWidth="1"/>
    <col min="4" max="4" width="25.5703125" style="316" customWidth="1"/>
    <col min="5" max="10" width="7.5703125" style="327" customWidth="1"/>
    <col min="11" max="11" width="7.5703125" style="355" customWidth="1"/>
    <col min="12" max="12" width="7.5703125" style="327" customWidth="1"/>
    <col min="13" max="13" width="7.7109375" style="355" customWidth="1"/>
    <col min="14" max="14" width="2.5703125" style="316" customWidth="1"/>
    <col min="15" max="15" width="1" style="316" customWidth="1"/>
    <col min="16" max="16" width="9.7109375" style="338" bestFit="1" customWidth="1"/>
    <col min="17" max="17" width="10.140625" style="338" bestFit="1" customWidth="1"/>
    <col min="18" max="18" width="10.28515625" style="338" customWidth="1"/>
    <col min="19" max="19" width="9.28515625" style="338"/>
    <col min="20" max="20" width="15.7109375" style="338" customWidth="1"/>
    <col min="21" max="32" width="9.28515625" style="338"/>
    <col min="33" max="16384" width="9.28515625" style="316"/>
  </cols>
  <sheetData>
    <row r="1" spans="1:32" ht="13.5" customHeight="1" x14ac:dyDescent="0.2">
      <c r="A1" s="311"/>
      <c r="B1" s="2581" t="s">
        <v>297</v>
      </c>
      <c r="C1" s="2581"/>
      <c r="D1" s="2581"/>
      <c r="E1" s="313"/>
      <c r="F1" s="313"/>
      <c r="G1" s="313"/>
      <c r="H1" s="313"/>
      <c r="I1" s="313"/>
      <c r="J1" s="314"/>
      <c r="K1" s="936"/>
      <c r="L1" s="936"/>
      <c r="M1" s="936"/>
      <c r="N1" s="315"/>
      <c r="O1" s="311"/>
    </row>
    <row r="2" spans="1:32" ht="6" customHeight="1" x14ac:dyDescent="0.2">
      <c r="A2" s="311"/>
      <c r="B2" s="2582"/>
      <c r="C2" s="2582"/>
      <c r="D2" s="2582"/>
      <c r="E2" s="317"/>
      <c r="F2" s="318"/>
      <c r="G2" s="318"/>
      <c r="H2" s="318"/>
      <c r="I2" s="318"/>
      <c r="J2" s="318"/>
      <c r="K2" s="319"/>
      <c r="L2" s="318"/>
      <c r="M2" s="319"/>
      <c r="N2" s="320"/>
      <c r="O2" s="311"/>
    </row>
    <row r="3" spans="1:32" ht="13.5" customHeight="1" thickBot="1" x14ac:dyDescent="0.25">
      <c r="A3" s="311"/>
      <c r="B3" s="321"/>
      <c r="C3" s="321"/>
      <c r="D3" s="321"/>
      <c r="E3" s="318"/>
      <c r="F3" s="318"/>
      <c r="G3" s="318"/>
      <c r="H3" s="318"/>
      <c r="I3" s="318" t="s">
        <v>33</v>
      </c>
      <c r="J3" s="318"/>
      <c r="K3" s="620"/>
      <c r="L3" s="318"/>
      <c r="M3" s="888" t="s">
        <v>71</v>
      </c>
      <c r="N3" s="322"/>
      <c r="O3" s="311"/>
    </row>
    <row r="4" spans="1:32" s="325" customFormat="1" ht="13.5" customHeight="1" thickBot="1" x14ac:dyDescent="0.25">
      <c r="A4" s="323"/>
      <c r="B4" s="324"/>
      <c r="C4" s="2583" t="s">
        <v>0</v>
      </c>
      <c r="D4" s="2584"/>
      <c r="E4" s="2584"/>
      <c r="F4" s="2584"/>
      <c r="G4" s="2584"/>
      <c r="H4" s="2584"/>
      <c r="I4" s="2584"/>
      <c r="J4" s="2584"/>
      <c r="K4" s="2584"/>
      <c r="L4" s="2584"/>
      <c r="M4" s="2585"/>
      <c r="N4" s="322"/>
      <c r="O4" s="311"/>
      <c r="P4" s="611"/>
      <c r="Q4" s="1978"/>
      <c r="R4" s="611"/>
      <c r="S4" s="611"/>
      <c r="T4" s="611"/>
      <c r="U4" s="611"/>
      <c r="V4" s="611"/>
      <c r="W4" s="611"/>
      <c r="X4" s="611"/>
      <c r="Y4" s="611"/>
      <c r="Z4" s="611"/>
      <c r="AA4" s="611"/>
      <c r="AB4" s="611"/>
      <c r="AC4" s="611"/>
      <c r="AD4" s="611"/>
      <c r="AE4" s="611"/>
      <c r="AF4" s="611"/>
    </row>
    <row r="5" spans="1:32" ht="4.5" customHeight="1" x14ac:dyDescent="0.2">
      <c r="A5" s="311"/>
      <c r="B5" s="321"/>
      <c r="C5" s="2397" t="s">
        <v>76</v>
      </c>
      <c r="D5" s="2397"/>
      <c r="F5" s="708"/>
      <c r="G5" s="708"/>
      <c r="H5" s="708"/>
      <c r="I5" s="328"/>
      <c r="J5" s="328"/>
      <c r="K5" s="328"/>
      <c r="L5" s="328"/>
      <c r="M5" s="328"/>
      <c r="N5" s="322"/>
      <c r="O5" s="311"/>
    </row>
    <row r="6" spans="1:32" ht="12" customHeight="1" x14ac:dyDescent="0.2">
      <c r="A6" s="311"/>
      <c r="B6" s="321"/>
      <c r="C6" s="2397"/>
      <c r="D6" s="2397"/>
      <c r="E6" s="1076" t="s">
        <v>33</v>
      </c>
      <c r="F6" s="1017" t="s">
        <v>33</v>
      </c>
      <c r="G6" s="1076" t="s">
        <v>33</v>
      </c>
      <c r="H6" s="2104">
        <v>2021</v>
      </c>
      <c r="I6" s="1076" t="s">
        <v>33</v>
      </c>
      <c r="J6" s="1076" t="s">
        <v>33</v>
      </c>
      <c r="K6" s="1076" t="s">
        <v>33</v>
      </c>
      <c r="L6" s="1038" t="s">
        <v>33</v>
      </c>
      <c r="M6" s="1973">
        <v>2022</v>
      </c>
      <c r="N6" s="322"/>
      <c r="O6" s="311"/>
      <c r="P6" s="1935"/>
      <c r="Q6" s="1114"/>
    </row>
    <row r="7" spans="1:32" s="325" customFormat="1" ht="12.75" customHeight="1" x14ac:dyDescent="0.2">
      <c r="A7" s="323"/>
      <c r="B7" s="324"/>
      <c r="C7" s="330"/>
      <c r="D7" s="330"/>
      <c r="E7" s="695" t="s">
        <v>98</v>
      </c>
      <c r="F7" s="695" t="s">
        <v>97</v>
      </c>
      <c r="G7" s="695" t="s">
        <v>96</v>
      </c>
      <c r="H7" s="695" t="s">
        <v>95</v>
      </c>
      <c r="I7" s="694" t="s">
        <v>94</v>
      </c>
      <c r="J7" s="695" t="s">
        <v>93</v>
      </c>
      <c r="K7" s="695" t="s">
        <v>92</v>
      </c>
      <c r="L7" s="695" t="s">
        <v>452</v>
      </c>
      <c r="M7" s="695" t="s">
        <v>91</v>
      </c>
      <c r="N7" s="322"/>
      <c r="O7" s="311"/>
      <c r="P7" s="611"/>
      <c r="Q7" s="1937"/>
      <c r="R7" s="611"/>
      <c r="S7" s="611"/>
      <c r="T7" s="611"/>
      <c r="U7" s="611"/>
      <c r="V7" s="611"/>
      <c r="W7" s="611"/>
      <c r="X7" s="611"/>
      <c r="Y7" s="611"/>
      <c r="Z7" s="611"/>
      <c r="AA7" s="611"/>
      <c r="AB7" s="611"/>
      <c r="AC7" s="611"/>
      <c r="AD7" s="611"/>
      <c r="AE7" s="611"/>
      <c r="AF7" s="611"/>
    </row>
    <row r="8" spans="1:32" s="334" customFormat="1" ht="9.9499999999999993" customHeight="1" x14ac:dyDescent="0.2">
      <c r="A8" s="331"/>
      <c r="B8" s="332"/>
      <c r="C8" s="2579" t="s">
        <v>422</v>
      </c>
      <c r="D8" s="2579"/>
      <c r="E8" s="333"/>
      <c r="F8" s="333"/>
      <c r="G8" s="333"/>
      <c r="H8" s="333"/>
      <c r="I8" s="333" t="s">
        <v>33</v>
      </c>
      <c r="J8" s="333"/>
      <c r="K8" s="333"/>
      <c r="L8" s="333"/>
      <c r="M8" s="333"/>
      <c r="N8" s="322"/>
      <c r="O8" s="311"/>
      <c r="P8" s="615"/>
      <c r="Q8" s="1939"/>
      <c r="R8" s="615"/>
      <c r="S8" s="615"/>
      <c r="T8" s="615"/>
      <c r="U8" s="615"/>
      <c r="V8" s="615"/>
      <c r="W8" s="615"/>
      <c r="X8" s="615"/>
      <c r="Y8" s="615"/>
      <c r="Z8" s="615"/>
      <c r="AA8" s="615"/>
      <c r="AB8" s="615"/>
      <c r="AC8" s="615"/>
      <c r="AD8" s="615"/>
      <c r="AE8" s="615"/>
      <c r="AF8" s="615"/>
    </row>
    <row r="9" spans="1:32" ht="9.9499999999999993" customHeight="1" x14ac:dyDescent="0.2">
      <c r="A9" s="311"/>
      <c r="B9" s="880"/>
      <c r="C9" s="878" t="s">
        <v>129</v>
      </c>
      <c r="D9" s="881"/>
      <c r="E9" s="882">
        <v>178944</v>
      </c>
      <c r="F9" s="882">
        <v>178439</v>
      </c>
      <c r="G9" s="882">
        <v>178144</v>
      </c>
      <c r="H9" s="882">
        <v>177252</v>
      </c>
      <c r="I9" s="882">
        <v>176458</v>
      </c>
      <c r="J9" s="882">
        <v>175638</v>
      </c>
      <c r="K9" s="882">
        <v>175320</v>
      </c>
      <c r="L9" s="882">
        <v>175153</v>
      </c>
      <c r="M9" s="882">
        <v>176354</v>
      </c>
      <c r="N9" s="322"/>
      <c r="O9" s="311"/>
      <c r="P9" s="2105"/>
      <c r="Q9" s="2106"/>
      <c r="R9" s="2107"/>
      <c r="S9" s="2052"/>
    </row>
    <row r="10" spans="1:32" ht="9.9499999999999993" customHeight="1" x14ac:dyDescent="0.2">
      <c r="A10" s="311"/>
      <c r="B10" s="880"/>
      <c r="C10" s="878"/>
      <c r="D10" s="883" t="s">
        <v>70</v>
      </c>
      <c r="E10" s="884">
        <v>93471</v>
      </c>
      <c r="F10" s="884">
        <v>93242</v>
      </c>
      <c r="G10" s="884">
        <v>93167</v>
      </c>
      <c r="H10" s="884">
        <v>92635</v>
      </c>
      <c r="I10" s="884">
        <v>92235</v>
      </c>
      <c r="J10" s="884">
        <v>91815</v>
      </c>
      <c r="K10" s="884">
        <v>91635</v>
      </c>
      <c r="L10" s="884">
        <v>91603</v>
      </c>
      <c r="M10" s="884">
        <v>92070</v>
      </c>
      <c r="N10" s="322"/>
      <c r="O10" s="311"/>
      <c r="P10" s="2105"/>
      <c r="Q10" s="2106"/>
      <c r="R10" s="2107"/>
    </row>
    <row r="11" spans="1:32" ht="9.9499999999999993" customHeight="1" x14ac:dyDescent="0.2">
      <c r="A11" s="311"/>
      <c r="B11" s="880"/>
      <c r="C11" s="878"/>
      <c r="D11" s="883" t="s">
        <v>69</v>
      </c>
      <c r="E11" s="884">
        <v>85473</v>
      </c>
      <c r="F11" s="884">
        <v>85197</v>
      </c>
      <c r="G11" s="884">
        <v>84977</v>
      </c>
      <c r="H11" s="884">
        <v>84617</v>
      </c>
      <c r="I11" s="884">
        <v>84223</v>
      </c>
      <c r="J11" s="884">
        <v>83823</v>
      </c>
      <c r="K11" s="884">
        <v>83685</v>
      </c>
      <c r="L11" s="884">
        <v>83550</v>
      </c>
      <c r="M11" s="884">
        <v>84284</v>
      </c>
      <c r="N11" s="322"/>
      <c r="O11" s="311"/>
      <c r="P11" s="2105"/>
      <c r="Q11" s="2106"/>
      <c r="T11" s="1114"/>
      <c r="U11" s="1114"/>
      <c r="V11" s="1114"/>
      <c r="W11" s="1114"/>
    </row>
    <row r="12" spans="1:32" ht="9.9499999999999993" customHeight="1" x14ac:dyDescent="0.2">
      <c r="A12" s="311"/>
      <c r="B12" s="880"/>
      <c r="C12" s="878" t="s">
        <v>130</v>
      </c>
      <c r="D12" s="881"/>
      <c r="E12" s="882">
        <v>2054699</v>
      </c>
      <c r="F12" s="882">
        <v>2056261</v>
      </c>
      <c r="G12" s="882">
        <v>2058609</v>
      </c>
      <c r="H12" s="882">
        <v>2060589</v>
      </c>
      <c r="I12" s="882">
        <v>2061059</v>
      </c>
      <c r="J12" s="882">
        <v>2062697</v>
      </c>
      <c r="K12" s="882">
        <v>2065248</v>
      </c>
      <c r="L12" s="882">
        <v>2068129</v>
      </c>
      <c r="M12" s="882">
        <v>2067319</v>
      </c>
      <c r="N12" s="322"/>
      <c r="O12" s="311"/>
      <c r="P12" s="2105"/>
      <c r="Q12" s="2106"/>
      <c r="R12" s="2052"/>
    </row>
    <row r="13" spans="1:32" ht="9.9499999999999993" customHeight="1" x14ac:dyDescent="0.2">
      <c r="A13" s="311"/>
      <c r="B13" s="880"/>
      <c r="C13" s="878"/>
      <c r="D13" s="883" t="s">
        <v>70</v>
      </c>
      <c r="E13" s="884">
        <v>968770</v>
      </c>
      <c r="F13" s="884">
        <v>969260</v>
      </c>
      <c r="G13" s="884">
        <v>970225</v>
      </c>
      <c r="H13" s="884">
        <v>970998</v>
      </c>
      <c r="I13" s="884">
        <v>970990</v>
      </c>
      <c r="J13" s="884">
        <v>971721</v>
      </c>
      <c r="K13" s="884">
        <v>972989</v>
      </c>
      <c r="L13" s="884">
        <v>974260</v>
      </c>
      <c r="M13" s="884">
        <v>973702</v>
      </c>
      <c r="N13" s="322"/>
      <c r="O13" s="311"/>
      <c r="P13" s="2105"/>
      <c r="Q13" s="2106"/>
    </row>
    <row r="14" spans="1:32" ht="9.9499999999999993" customHeight="1" x14ac:dyDescent="0.2">
      <c r="A14" s="311"/>
      <c r="B14" s="880"/>
      <c r="C14" s="878"/>
      <c r="D14" s="883" t="s">
        <v>69</v>
      </c>
      <c r="E14" s="884">
        <v>1085929</v>
      </c>
      <c r="F14" s="884">
        <v>1087001</v>
      </c>
      <c r="G14" s="884">
        <v>1088384</v>
      </c>
      <c r="H14" s="884">
        <v>1089591</v>
      </c>
      <c r="I14" s="884">
        <v>1090069</v>
      </c>
      <c r="J14" s="884">
        <v>1090976</v>
      </c>
      <c r="K14" s="884">
        <v>1092259</v>
      </c>
      <c r="L14" s="884">
        <v>1093869</v>
      </c>
      <c r="M14" s="884">
        <v>1093617</v>
      </c>
      <c r="N14" s="322"/>
      <c r="O14" s="311"/>
      <c r="P14" s="2105"/>
      <c r="Q14" s="2106"/>
    </row>
    <row r="15" spans="1:32" ht="9.9499999999999993" customHeight="1" x14ac:dyDescent="0.2">
      <c r="A15" s="311"/>
      <c r="B15" s="880"/>
      <c r="C15" s="878" t="s">
        <v>131</v>
      </c>
      <c r="D15" s="881"/>
      <c r="E15" s="882">
        <v>721513</v>
      </c>
      <c r="F15" s="882">
        <v>724500</v>
      </c>
      <c r="G15" s="882">
        <v>727785</v>
      </c>
      <c r="H15" s="882">
        <v>728601</v>
      </c>
      <c r="I15" s="882">
        <v>723138</v>
      </c>
      <c r="J15" s="882">
        <v>725933</v>
      </c>
      <c r="K15" s="882">
        <v>728269</v>
      </c>
      <c r="L15" s="882">
        <v>730860</v>
      </c>
      <c r="M15" s="882">
        <v>731467</v>
      </c>
      <c r="N15" s="322"/>
      <c r="O15" s="311"/>
      <c r="P15" s="2105"/>
      <c r="Q15" s="2106"/>
      <c r="R15" s="2107"/>
      <c r="S15" s="2052"/>
    </row>
    <row r="16" spans="1:32" ht="9.9499999999999993" customHeight="1" x14ac:dyDescent="0.2">
      <c r="A16" s="311"/>
      <c r="B16" s="880"/>
      <c r="C16" s="878"/>
      <c r="D16" s="883" t="s">
        <v>70</v>
      </c>
      <c r="E16" s="884">
        <v>134737</v>
      </c>
      <c r="F16" s="884">
        <v>135636</v>
      </c>
      <c r="G16" s="884">
        <v>136401</v>
      </c>
      <c r="H16" s="884">
        <v>136754</v>
      </c>
      <c r="I16" s="884">
        <v>133903</v>
      </c>
      <c r="J16" s="884">
        <v>134789</v>
      </c>
      <c r="K16" s="884">
        <v>135704</v>
      </c>
      <c r="L16" s="884">
        <v>136446</v>
      </c>
      <c r="M16" s="884">
        <v>136770</v>
      </c>
      <c r="N16" s="322"/>
      <c r="O16" s="311"/>
      <c r="P16" s="2105"/>
      <c r="Q16" s="2106"/>
    </row>
    <row r="17" spans="1:32" ht="9.9499999999999993" customHeight="1" x14ac:dyDescent="0.2">
      <c r="A17" s="311"/>
      <c r="B17" s="880"/>
      <c r="C17" s="878"/>
      <c r="D17" s="883" t="s">
        <v>69</v>
      </c>
      <c r="E17" s="884">
        <v>586776</v>
      </c>
      <c r="F17" s="884">
        <v>588864</v>
      </c>
      <c r="G17" s="884">
        <v>591384</v>
      </c>
      <c r="H17" s="884">
        <v>591847</v>
      </c>
      <c r="I17" s="884">
        <v>589235</v>
      </c>
      <c r="J17" s="884">
        <v>591144</v>
      </c>
      <c r="K17" s="884">
        <v>592565</v>
      </c>
      <c r="L17" s="884">
        <v>594414</v>
      </c>
      <c r="M17" s="884">
        <v>594697</v>
      </c>
      <c r="N17" s="322"/>
      <c r="O17" s="311"/>
      <c r="P17" s="2105"/>
      <c r="Q17" s="2106"/>
    </row>
    <row r="18" spans="1:32" ht="8.25" customHeight="1" x14ac:dyDescent="0.2">
      <c r="A18" s="311"/>
      <c r="B18" s="880"/>
      <c r="C18" s="2578" t="str">
        <f>CONCATENATE("notas: dados sujeitos a atualizações;"," situação da base de dados em ",$T$12,".")</f>
        <v>notas: dados sujeitos a atualizações; situação da base de dados em .</v>
      </c>
      <c r="D18" s="2578" t="str">
        <f t="shared" ref="D18:M18" si="0">CONCATENATE("notas: dados sujeitos a atualizações;"," situação da base de dados - ","pensões de invalidez e de velhice:", $T$12,";"," ","pensões de sobrevivência:", $T$13,".")</f>
        <v>notas: dados sujeitos a atualizações; situação da base de dados - pensões de invalidez e de velhice:; pensões de sobrevivência:.</v>
      </c>
      <c r="E18" s="2578" t="str">
        <f t="shared" si="0"/>
        <v>notas: dados sujeitos a atualizações; situação da base de dados - pensões de invalidez e de velhice:; pensões de sobrevivência:.</v>
      </c>
      <c r="F18" s="2578" t="str">
        <f t="shared" si="0"/>
        <v>notas: dados sujeitos a atualizações; situação da base de dados - pensões de invalidez e de velhice:; pensões de sobrevivência:.</v>
      </c>
      <c r="G18" s="2578" t="str">
        <f t="shared" si="0"/>
        <v>notas: dados sujeitos a atualizações; situação da base de dados - pensões de invalidez e de velhice:; pensões de sobrevivência:.</v>
      </c>
      <c r="H18" s="2578" t="str">
        <f t="shared" si="0"/>
        <v>notas: dados sujeitos a atualizações; situação da base de dados - pensões de invalidez e de velhice:; pensões de sobrevivência:.</v>
      </c>
      <c r="I18" s="2578" t="str">
        <f t="shared" si="0"/>
        <v>notas: dados sujeitos a atualizações; situação da base de dados - pensões de invalidez e de velhice:; pensões de sobrevivência:.</v>
      </c>
      <c r="J18" s="2578" t="str">
        <f t="shared" si="0"/>
        <v>notas: dados sujeitos a atualizações; situação da base de dados - pensões de invalidez e de velhice:; pensões de sobrevivência:.</v>
      </c>
      <c r="K18" s="2578" t="str">
        <f t="shared" si="0"/>
        <v>notas: dados sujeitos a atualizações; situação da base de dados - pensões de invalidez e de velhice:; pensões de sobrevivência:.</v>
      </c>
      <c r="L18" s="2578" t="str">
        <f t="shared" si="0"/>
        <v>notas: dados sujeitos a atualizações; situação da base de dados - pensões de invalidez e de velhice:; pensões de sobrevivência:.</v>
      </c>
      <c r="M18" s="2578" t="str">
        <f t="shared" si="0"/>
        <v>notas: dados sujeitos a atualizações; situação da base de dados - pensões de invalidez e de velhice:; pensões de sobrevivência:.</v>
      </c>
      <c r="N18" s="322"/>
      <c r="O18" s="51"/>
      <c r="P18" s="2108"/>
    </row>
    <row r="19" spans="1:32" ht="3.75" customHeight="1" thickBot="1" x14ac:dyDescent="0.25">
      <c r="A19" s="311"/>
      <c r="B19" s="321"/>
      <c r="C19" s="588"/>
      <c r="D19" s="588"/>
      <c r="E19" s="588"/>
      <c r="F19" s="588"/>
      <c r="G19" s="588"/>
      <c r="H19" s="588"/>
      <c r="I19" s="588"/>
      <c r="J19" s="588"/>
      <c r="K19" s="588"/>
      <c r="L19" s="588"/>
      <c r="M19" s="588"/>
      <c r="N19" s="322"/>
      <c r="O19" s="51"/>
      <c r="P19" s="2108"/>
    </row>
    <row r="20" spans="1:32" ht="15" customHeight="1" thickBot="1" x14ac:dyDescent="0.25">
      <c r="A20" s="311"/>
      <c r="B20" s="321"/>
      <c r="C20" s="2565" t="s">
        <v>482</v>
      </c>
      <c r="D20" s="2566"/>
      <c r="E20" s="2566"/>
      <c r="F20" s="2566"/>
      <c r="G20" s="2566"/>
      <c r="H20" s="2566"/>
      <c r="I20" s="2566"/>
      <c r="J20" s="2566"/>
      <c r="K20" s="2566"/>
      <c r="L20" s="2566"/>
      <c r="M20" s="2567"/>
      <c r="N20" s="322"/>
      <c r="O20" s="51"/>
      <c r="P20" s="2108"/>
      <c r="Q20" s="1354"/>
    </row>
    <row r="21" spans="1:32" ht="8.25" customHeight="1" x14ac:dyDescent="0.2">
      <c r="A21" s="311"/>
      <c r="B21" s="321"/>
      <c r="C21" s="466" t="s">
        <v>76</v>
      </c>
      <c r="D21" s="319"/>
      <c r="E21" s="344"/>
      <c r="F21" s="344"/>
      <c r="G21" s="344"/>
      <c r="H21" s="344"/>
      <c r="I21" s="344"/>
      <c r="J21" s="344"/>
      <c r="K21" s="344"/>
      <c r="L21" s="344"/>
      <c r="M21" s="344"/>
      <c r="N21" s="322"/>
      <c r="O21" s="311"/>
      <c r="P21" s="2108"/>
    </row>
    <row r="22" spans="1:32" ht="10.5" customHeight="1" x14ac:dyDescent="0.2">
      <c r="A22" s="311"/>
      <c r="B22" s="321"/>
      <c r="C22" s="2568" t="s">
        <v>137</v>
      </c>
      <c r="D22" s="2568"/>
      <c r="E22" s="940">
        <v>157787</v>
      </c>
      <c r="F22" s="940">
        <v>157470</v>
      </c>
      <c r="G22" s="940">
        <v>157156</v>
      </c>
      <c r="H22" s="940">
        <v>157023</v>
      </c>
      <c r="I22" s="940">
        <v>156723</v>
      </c>
      <c r="J22" s="940">
        <v>156503</v>
      </c>
      <c r="K22" s="940">
        <v>156317</v>
      </c>
      <c r="L22" s="940">
        <v>156023</v>
      </c>
      <c r="M22" s="940">
        <v>155520</v>
      </c>
      <c r="N22" s="322"/>
      <c r="O22" s="311"/>
      <c r="P22" s="2105"/>
      <c r="Q22" s="2106"/>
      <c r="R22" s="2052"/>
      <c r="AE22" s="1115"/>
      <c r="AF22" s="1115"/>
    </row>
    <row r="23" spans="1:32" ht="9.9499999999999993" customHeight="1" x14ac:dyDescent="0.2">
      <c r="A23" s="311"/>
      <c r="B23" s="321"/>
      <c r="C23" s="937"/>
      <c r="D23" s="938" t="s">
        <v>70</v>
      </c>
      <c r="E23" s="941">
        <v>46749</v>
      </c>
      <c r="F23" s="941">
        <v>46651</v>
      </c>
      <c r="G23" s="941">
        <v>46552</v>
      </c>
      <c r="H23" s="941">
        <v>46544</v>
      </c>
      <c r="I23" s="941">
        <v>46482</v>
      </c>
      <c r="J23" s="941">
        <v>46438</v>
      </c>
      <c r="K23" s="941">
        <v>46438</v>
      </c>
      <c r="L23" s="941">
        <v>46367</v>
      </c>
      <c r="M23" s="941">
        <v>46184</v>
      </c>
      <c r="N23" s="322"/>
      <c r="O23" s="311"/>
      <c r="P23" s="2105"/>
      <c r="Q23" s="2106"/>
      <c r="AE23" s="1115"/>
      <c r="AF23" s="1115"/>
    </row>
    <row r="24" spans="1:32" ht="9.9499999999999993" customHeight="1" x14ac:dyDescent="0.2">
      <c r="A24" s="311"/>
      <c r="B24" s="321"/>
      <c r="D24" s="938" t="s">
        <v>69</v>
      </c>
      <c r="E24" s="941">
        <v>111038</v>
      </c>
      <c r="F24" s="941">
        <v>110819</v>
      </c>
      <c r="G24" s="941">
        <v>110604</v>
      </c>
      <c r="H24" s="941">
        <v>110479</v>
      </c>
      <c r="I24" s="941">
        <v>110241</v>
      </c>
      <c r="J24" s="941">
        <v>110065</v>
      </c>
      <c r="K24" s="941">
        <v>109879</v>
      </c>
      <c r="L24" s="941">
        <v>109656</v>
      </c>
      <c r="M24" s="941">
        <v>109336</v>
      </c>
      <c r="N24" s="322"/>
      <c r="O24" s="311"/>
      <c r="P24" s="2105"/>
      <c r="Q24" s="2106"/>
      <c r="AE24" s="1115"/>
      <c r="AF24" s="1115"/>
    </row>
    <row r="25" spans="1:32" ht="3.75" customHeight="1" x14ac:dyDescent="0.2">
      <c r="A25" s="311"/>
      <c r="B25" s="321"/>
      <c r="C25" s="58"/>
      <c r="D25" s="319"/>
      <c r="E25" s="344"/>
      <c r="F25" s="344"/>
      <c r="G25" s="344"/>
      <c r="H25" s="344"/>
      <c r="I25" s="344"/>
      <c r="J25" s="344"/>
      <c r="K25" s="344"/>
      <c r="L25" s="344"/>
      <c r="M25" s="344"/>
      <c r="N25" s="322"/>
      <c r="O25" s="311"/>
      <c r="AE25" s="1115"/>
      <c r="AF25" s="1115"/>
    </row>
    <row r="26" spans="1:32" ht="11.25" customHeight="1" x14ac:dyDescent="0.2">
      <c r="A26" s="311"/>
      <c r="B26" s="321"/>
      <c r="C26" s="58"/>
      <c r="D26" s="319"/>
      <c r="E26" s="344"/>
      <c r="F26" s="344"/>
      <c r="G26" s="344"/>
      <c r="H26" s="344"/>
      <c r="I26" s="344"/>
      <c r="J26" s="344"/>
      <c r="K26" s="344"/>
      <c r="L26" s="344"/>
      <c r="M26" s="344"/>
      <c r="N26" s="322"/>
      <c r="O26" s="311"/>
      <c r="Q26" s="1114"/>
      <c r="R26" s="1114"/>
      <c r="S26" s="1114"/>
      <c r="T26" s="1114"/>
      <c r="U26" s="1114"/>
      <c r="AE26" s="1115"/>
      <c r="AF26" s="1115"/>
    </row>
    <row r="27" spans="1:32" ht="11.25" customHeight="1" x14ac:dyDescent="0.2">
      <c r="A27" s="311"/>
      <c r="B27" s="321"/>
      <c r="C27" s="58"/>
      <c r="D27" s="319"/>
      <c r="E27" s="344"/>
      <c r="F27" s="344"/>
      <c r="G27" s="344"/>
      <c r="H27" s="344"/>
      <c r="I27" s="344"/>
      <c r="J27" s="344"/>
      <c r="K27" s="344"/>
      <c r="L27" s="344"/>
      <c r="M27" s="344"/>
      <c r="N27" s="322"/>
      <c r="O27" s="311"/>
      <c r="AE27" s="1115"/>
      <c r="AF27" s="1115"/>
    </row>
    <row r="28" spans="1:32" ht="11.25" customHeight="1" x14ac:dyDescent="0.2">
      <c r="A28" s="311"/>
      <c r="B28" s="321"/>
      <c r="C28" s="58"/>
      <c r="D28" s="319"/>
      <c r="E28" s="344"/>
      <c r="F28" s="344"/>
      <c r="G28" s="344"/>
      <c r="H28" s="344"/>
      <c r="I28" s="344"/>
      <c r="J28" s="344"/>
      <c r="K28" s="344"/>
      <c r="L28" s="344"/>
      <c r="M28" s="344"/>
      <c r="N28" s="322"/>
      <c r="O28" s="311"/>
      <c r="AE28" s="1115"/>
      <c r="AF28" s="1115"/>
    </row>
    <row r="29" spans="1:32" ht="11.25" customHeight="1" x14ac:dyDescent="0.2">
      <c r="A29" s="311"/>
      <c r="B29" s="321"/>
      <c r="C29" s="58"/>
      <c r="D29" s="319"/>
      <c r="E29" s="344"/>
      <c r="F29" s="344"/>
      <c r="G29" s="344"/>
      <c r="H29" s="344"/>
      <c r="I29" s="344"/>
      <c r="J29" s="344"/>
      <c r="K29" s="344"/>
      <c r="L29" s="344"/>
      <c r="M29" s="344"/>
      <c r="N29" s="322"/>
      <c r="O29" s="311"/>
      <c r="AE29" s="1115"/>
      <c r="AF29" s="1115"/>
    </row>
    <row r="30" spans="1:32" ht="11.25" customHeight="1" x14ac:dyDescent="0.2">
      <c r="A30" s="311"/>
      <c r="B30" s="321"/>
      <c r="C30" s="58"/>
      <c r="D30" s="319"/>
      <c r="E30" s="344"/>
      <c r="F30" s="344"/>
      <c r="G30" s="344"/>
      <c r="H30" s="344"/>
      <c r="I30" s="344"/>
      <c r="J30" s="344"/>
      <c r="K30" s="344"/>
      <c r="L30" s="344"/>
      <c r="M30" s="344"/>
      <c r="N30" s="322"/>
      <c r="O30" s="311"/>
      <c r="AE30" s="1115"/>
      <c r="AF30" s="1115"/>
    </row>
    <row r="31" spans="1:32" ht="11.25" customHeight="1" x14ac:dyDescent="0.2">
      <c r="A31" s="311"/>
      <c r="B31" s="321"/>
      <c r="C31" s="58"/>
      <c r="D31" s="319"/>
      <c r="E31" s="344"/>
      <c r="F31" s="344"/>
      <c r="G31" s="344"/>
      <c r="H31" s="344"/>
      <c r="I31" s="344"/>
      <c r="J31" s="344"/>
      <c r="K31" s="344"/>
      <c r="L31" s="344"/>
      <c r="M31" s="344"/>
      <c r="N31" s="322"/>
      <c r="O31" s="311"/>
      <c r="R31" s="2084"/>
      <c r="AE31" s="1115"/>
      <c r="AF31" s="1115"/>
    </row>
    <row r="32" spans="1:32" ht="11.25" customHeight="1" x14ac:dyDescent="0.2">
      <c r="A32" s="311"/>
      <c r="B32" s="321"/>
      <c r="C32" s="58"/>
      <c r="D32" s="319"/>
      <c r="E32" s="344"/>
      <c r="F32" s="344"/>
      <c r="G32" s="344"/>
      <c r="H32" s="344"/>
      <c r="I32" s="344"/>
      <c r="J32" s="344"/>
      <c r="K32" s="344"/>
      <c r="L32" s="344"/>
      <c r="M32" s="344"/>
      <c r="N32" s="322"/>
      <c r="O32" s="311"/>
      <c r="AE32" s="1115"/>
      <c r="AF32" s="1115"/>
    </row>
    <row r="33" spans="1:32" ht="11.25" customHeight="1" x14ac:dyDescent="0.2">
      <c r="A33" s="311"/>
      <c r="B33" s="321"/>
      <c r="C33" s="58"/>
      <c r="D33" s="319"/>
      <c r="E33" s="344"/>
      <c r="F33" s="344"/>
      <c r="G33" s="344"/>
      <c r="H33" s="344"/>
      <c r="I33" s="344"/>
      <c r="J33" s="344"/>
      <c r="K33" s="344"/>
      <c r="L33" s="344"/>
      <c r="M33" s="344"/>
      <c r="N33" s="322"/>
      <c r="O33" s="311"/>
      <c r="AE33" s="1115"/>
      <c r="AF33" s="1115"/>
    </row>
    <row r="34" spans="1:32" ht="11.25" customHeight="1" x14ac:dyDescent="0.2">
      <c r="A34" s="311"/>
      <c r="B34" s="321"/>
      <c r="C34" s="58"/>
      <c r="D34" s="319"/>
      <c r="E34" s="344"/>
      <c r="F34" s="344"/>
      <c r="G34" s="344"/>
      <c r="H34" s="344"/>
      <c r="I34" s="344"/>
      <c r="J34" s="344"/>
      <c r="K34" s="344"/>
      <c r="L34" s="344"/>
      <c r="M34" s="344"/>
      <c r="N34" s="322"/>
      <c r="O34" s="311"/>
      <c r="AE34" s="1115"/>
      <c r="AF34" s="1115"/>
    </row>
    <row r="35" spans="1:32" ht="11.25" customHeight="1" x14ac:dyDescent="0.2">
      <c r="A35" s="311"/>
      <c r="B35" s="321"/>
      <c r="C35" s="58"/>
      <c r="D35" s="319"/>
      <c r="E35" s="344"/>
      <c r="F35" s="344"/>
      <c r="G35" s="344"/>
      <c r="H35" s="344"/>
      <c r="I35" s="344"/>
      <c r="J35" s="344"/>
      <c r="K35" s="344"/>
      <c r="L35" s="344"/>
      <c r="M35" s="344"/>
      <c r="N35" s="322"/>
      <c r="O35" s="311"/>
      <c r="AE35" s="1115"/>
      <c r="AF35" s="1115"/>
    </row>
    <row r="36" spans="1:32" ht="11.25" customHeight="1" x14ac:dyDescent="0.2">
      <c r="A36" s="311"/>
      <c r="B36" s="321"/>
      <c r="C36" s="58"/>
      <c r="D36" s="319"/>
      <c r="E36" s="344"/>
      <c r="F36" s="344"/>
      <c r="G36" s="344"/>
      <c r="H36" s="344"/>
      <c r="I36" s="344"/>
      <c r="J36" s="344"/>
      <c r="K36" s="344"/>
      <c r="L36" s="344"/>
      <c r="M36" s="344"/>
      <c r="N36" s="322"/>
      <c r="O36" s="311"/>
      <c r="AE36" s="1115"/>
      <c r="AF36" s="1115"/>
    </row>
    <row r="37" spans="1:32" ht="11.25" customHeight="1" x14ac:dyDescent="0.2">
      <c r="A37" s="311"/>
      <c r="B37" s="321"/>
      <c r="C37" s="58"/>
      <c r="D37" s="319"/>
      <c r="E37" s="344"/>
      <c r="F37" s="344"/>
      <c r="G37" s="344"/>
      <c r="H37" s="344"/>
      <c r="I37" s="344"/>
      <c r="J37" s="344"/>
      <c r="K37" s="344"/>
      <c r="L37" s="344"/>
      <c r="M37" s="344"/>
      <c r="N37" s="322"/>
      <c r="O37" s="311"/>
      <c r="AE37" s="1115"/>
      <c r="AF37" s="1115"/>
    </row>
    <row r="38" spans="1:32" ht="11.25" customHeight="1" x14ac:dyDescent="0.2">
      <c r="A38" s="311"/>
      <c r="B38" s="321"/>
      <c r="C38" s="58"/>
      <c r="D38" s="319"/>
      <c r="E38" s="344"/>
      <c r="F38" s="344"/>
      <c r="G38" s="344"/>
      <c r="H38" s="344"/>
      <c r="I38" s="344"/>
      <c r="J38" s="344"/>
      <c r="K38" s="344"/>
      <c r="L38" s="344"/>
      <c r="M38" s="344"/>
      <c r="N38" s="322"/>
      <c r="O38" s="311"/>
      <c r="R38" s="1354"/>
    </row>
    <row r="39" spans="1:32" ht="11.25" customHeight="1" x14ac:dyDescent="0.2">
      <c r="A39" s="311"/>
      <c r="B39" s="321"/>
      <c r="C39" s="58"/>
      <c r="D39" s="319"/>
      <c r="E39" s="344"/>
      <c r="F39" s="344"/>
      <c r="G39" s="344"/>
      <c r="H39" s="344"/>
      <c r="I39" s="344"/>
      <c r="J39" s="344"/>
      <c r="K39" s="344"/>
      <c r="L39" s="344"/>
      <c r="M39" s="344"/>
      <c r="N39" s="322"/>
      <c r="O39" s="311"/>
      <c r="R39" s="1354"/>
    </row>
    <row r="40" spans="1:32" ht="11.25" customHeight="1" thickBot="1" x14ac:dyDescent="0.25">
      <c r="A40" s="311"/>
      <c r="B40" s="321"/>
      <c r="C40" s="58"/>
      <c r="D40" s="319"/>
      <c r="E40" s="344"/>
      <c r="F40" s="344"/>
      <c r="G40" s="344"/>
      <c r="H40" s="344"/>
      <c r="I40" s="344"/>
      <c r="J40" s="344"/>
      <c r="K40" s="344"/>
      <c r="L40" s="344"/>
      <c r="M40" s="344"/>
      <c r="N40" s="322"/>
      <c r="O40" s="311"/>
      <c r="R40" s="1354"/>
    </row>
    <row r="41" spans="1:32" ht="15" customHeight="1" thickBot="1" x14ac:dyDescent="0.25">
      <c r="A41" s="311"/>
      <c r="B41" s="321"/>
      <c r="C41" s="2565" t="s">
        <v>480</v>
      </c>
      <c r="D41" s="2566"/>
      <c r="E41" s="2566"/>
      <c r="F41" s="2566"/>
      <c r="G41" s="2566"/>
      <c r="H41" s="2566"/>
      <c r="I41" s="2566"/>
      <c r="J41" s="2566"/>
      <c r="K41" s="2566"/>
      <c r="L41" s="2566"/>
      <c r="M41" s="2567"/>
      <c r="N41" s="322"/>
      <c r="O41" s="311"/>
      <c r="R41" s="1354"/>
    </row>
    <row r="42" spans="1:32" ht="8.25" customHeight="1" x14ac:dyDescent="0.2">
      <c r="A42" s="311"/>
      <c r="B42" s="321"/>
      <c r="C42" s="466" t="s">
        <v>76</v>
      </c>
      <c r="D42" s="319"/>
      <c r="E42" s="335"/>
      <c r="F42" s="335"/>
      <c r="G42" s="335"/>
      <c r="H42" s="335"/>
      <c r="I42" s="335"/>
      <c r="J42" s="335"/>
      <c r="K42" s="335"/>
      <c r="L42" s="335"/>
      <c r="M42" s="335"/>
      <c r="N42" s="322"/>
      <c r="O42" s="311"/>
    </row>
    <row r="43" spans="1:32" ht="10.5" customHeight="1" x14ac:dyDescent="0.2">
      <c r="A43" s="311"/>
      <c r="B43" s="321"/>
      <c r="C43" s="2579" t="s">
        <v>132</v>
      </c>
      <c r="D43" s="2579"/>
      <c r="E43" s="316"/>
      <c r="F43" s="333"/>
      <c r="G43" s="333"/>
      <c r="H43" s="333"/>
      <c r="I43" s="333"/>
      <c r="J43" s="333"/>
      <c r="K43" s="333"/>
      <c r="L43" s="333"/>
      <c r="M43" s="333"/>
      <c r="N43" s="322"/>
      <c r="O43" s="311"/>
    </row>
    <row r="44" spans="1:32" s="325" customFormat="1" ht="10.5" customHeight="1" x14ac:dyDescent="0.2">
      <c r="A44" s="323"/>
      <c r="B44" s="885"/>
      <c r="C44" s="873" t="s">
        <v>133</v>
      </c>
      <c r="D44" s="886"/>
      <c r="E44" s="876">
        <v>1090126</v>
      </c>
      <c r="F44" s="876">
        <v>1096552</v>
      </c>
      <c r="G44" s="876">
        <v>1101506</v>
      </c>
      <c r="H44" s="876">
        <v>1104596</v>
      </c>
      <c r="I44" s="876">
        <v>1051189</v>
      </c>
      <c r="J44" s="876">
        <v>1055398</v>
      </c>
      <c r="K44" s="876">
        <v>1058460</v>
      </c>
      <c r="L44" s="876">
        <v>1056307</v>
      </c>
      <c r="M44" s="876">
        <v>999168</v>
      </c>
      <c r="N44" s="322"/>
      <c r="O44" s="323"/>
      <c r="P44" s="1990"/>
      <c r="Q44" s="2109"/>
      <c r="R44" s="611"/>
      <c r="S44" s="2110"/>
      <c r="T44" s="1990"/>
      <c r="U44" s="611"/>
      <c r="V44" s="611"/>
      <c r="W44" s="611"/>
      <c r="X44" s="611"/>
      <c r="Y44" s="611"/>
      <c r="Z44" s="611"/>
      <c r="AA44" s="611"/>
      <c r="AB44" s="611"/>
      <c r="AC44" s="611"/>
      <c r="AD44" s="611"/>
      <c r="AE44" s="611"/>
      <c r="AF44" s="611"/>
    </row>
    <row r="45" spans="1:32" ht="10.5" customHeight="1" x14ac:dyDescent="0.2">
      <c r="A45" s="311"/>
      <c r="B45" s="880"/>
      <c r="C45" s="2572" t="s">
        <v>307</v>
      </c>
      <c r="D45" s="2572"/>
      <c r="E45" s="876">
        <v>97204</v>
      </c>
      <c r="F45" s="876">
        <v>97085</v>
      </c>
      <c r="G45" s="876">
        <v>96652</v>
      </c>
      <c r="H45" s="876">
        <v>95973</v>
      </c>
      <c r="I45" s="876">
        <v>95022</v>
      </c>
      <c r="J45" s="876">
        <v>94227</v>
      </c>
      <c r="K45" s="876">
        <v>93312</v>
      </c>
      <c r="L45" s="876">
        <v>92532</v>
      </c>
      <c r="M45" s="876">
        <v>83081</v>
      </c>
      <c r="N45" s="336"/>
      <c r="O45" s="311"/>
      <c r="P45" s="2052"/>
      <c r="Q45" s="2109"/>
      <c r="S45" s="2110"/>
    </row>
    <row r="46" spans="1:32" ht="10.5" customHeight="1" x14ac:dyDescent="0.2">
      <c r="A46" s="311"/>
      <c r="B46" s="880"/>
      <c r="C46" s="2580" t="s">
        <v>134</v>
      </c>
      <c r="D46" s="2580"/>
      <c r="E46" s="876">
        <v>9386</v>
      </c>
      <c r="F46" s="876">
        <v>8458</v>
      </c>
      <c r="G46" s="876">
        <v>12141</v>
      </c>
      <c r="H46" s="876">
        <v>8980</v>
      </c>
      <c r="I46" s="876">
        <v>4457</v>
      </c>
      <c r="J46" s="876">
        <v>2224</v>
      </c>
      <c r="K46" s="876">
        <v>2382</v>
      </c>
      <c r="L46" s="876">
        <v>1436</v>
      </c>
      <c r="M46" s="876">
        <v>1788</v>
      </c>
      <c r="N46" s="322"/>
      <c r="O46" s="338"/>
      <c r="P46" s="2052"/>
      <c r="Q46" s="2109"/>
      <c r="S46" s="2052"/>
    </row>
    <row r="47" spans="1:32" ht="10.5" customHeight="1" x14ac:dyDescent="0.2">
      <c r="A47" s="311"/>
      <c r="B47" s="880"/>
      <c r="C47" s="2572" t="s">
        <v>308</v>
      </c>
      <c r="D47" s="2572"/>
      <c r="E47" s="876">
        <v>12720</v>
      </c>
      <c r="F47" s="876">
        <v>12729</v>
      </c>
      <c r="G47" s="876">
        <v>12739</v>
      </c>
      <c r="H47" s="876">
        <v>12745</v>
      </c>
      <c r="I47" s="876">
        <v>12714</v>
      </c>
      <c r="J47" s="876">
        <v>12703</v>
      </c>
      <c r="K47" s="876">
        <v>12691</v>
      </c>
      <c r="L47" s="876">
        <v>12613</v>
      </c>
      <c r="M47" s="1047">
        <v>12358</v>
      </c>
      <c r="N47" s="322"/>
      <c r="O47" s="311"/>
      <c r="P47" s="2052"/>
      <c r="Q47" s="2109"/>
    </row>
    <row r="48" spans="1:32" s="342" customFormat="1" ht="8.25" customHeight="1" x14ac:dyDescent="0.2">
      <c r="A48" s="339"/>
      <c r="B48" s="887"/>
      <c r="C48" s="2573" t="s">
        <v>687</v>
      </c>
      <c r="D48" s="2573"/>
      <c r="E48" s="2573"/>
      <c r="F48" s="2573"/>
      <c r="G48" s="2573"/>
      <c r="H48" s="2574"/>
      <c r="I48" s="2574"/>
      <c r="J48" s="2574"/>
      <c r="K48" s="2574"/>
      <c r="L48" s="2574"/>
      <c r="M48" s="2574"/>
      <c r="N48" s="340"/>
      <c r="O48" s="341"/>
      <c r="P48" s="483"/>
      <c r="Q48" s="483"/>
      <c r="R48" s="483"/>
      <c r="S48" s="483"/>
      <c r="T48" s="483"/>
      <c r="U48" s="483"/>
      <c r="V48" s="483"/>
      <c r="W48" s="483"/>
      <c r="X48" s="483"/>
      <c r="Y48" s="483"/>
      <c r="Z48" s="483"/>
      <c r="AA48" s="483"/>
      <c r="AB48" s="483"/>
      <c r="AC48" s="483"/>
      <c r="AD48" s="483"/>
      <c r="AE48" s="483"/>
      <c r="AF48" s="483"/>
    </row>
    <row r="49" spans="1:32" ht="9.75" customHeight="1" thickBot="1" x14ac:dyDescent="0.25">
      <c r="A49" s="311"/>
      <c r="B49" s="321"/>
      <c r="C49" s="1195" t="s">
        <v>703</v>
      </c>
      <c r="D49" s="1195"/>
      <c r="E49" s="318"/>
      <c r="F49" s="318"/>
      <c r="G49" s="318"/>
      <c r="H49" s="318"/>
      <c r="I49" s="318"/>
      <c r="J49" s="318"/>
      <c r="K49" s="319"/>
      <c r="L49" s="318"/>
      <c r="M49" s="319"/>
      <c r="N49" s="322"/>
      <c r="O49" s="343"/>
    </row>
    <row r="50" spans="1:32" ht="13.5" customHeight="1" thickBot="1" x14ac:dyDescent="0.25">
      <c r="A50" s="311"/>
      <c r="B50" s="321"/>
      <c r="C50" s="2565" t="s">
        <v>520</v>
      </c>
      <c r="D50" s="2566"/>
      <c r="E50" s="2566"/>
      <c r="F50" s="2566"/>
      <c r="G50" s="2566"/>
      <c r="H50" s="2566"/>
      <c r="I50" s="2566"/>
      <c r="J50" s="2566"/>
      <c r="K50" s="2566"/>
      <c r="L50" s="2566"/>
      <c r="M50" s="2567"/>
      <c r="N50" s="322"/>
      <c r="O50" s="311"/>
    </row>
    <row r="51" spans="1:32" ht="7.5" customHeight="1" x14ac:dyDescent="0.2">
      <c r="A51" s="311"/>
      <c r="B51" s="321"/>
      <c r="C51" s="466" t="s">
        <v>76</v>
      </c>
      <c r="D51" s="319"/>
      <c r="E51" s="344"/>
      <c r="F51" s="344"/>
      <c r="G51" s="344"/>
      <c r="H51" s="344"/>
      <c r="I51" s="344"/>
      <c r="J51" s="344"/>
      <c r="K51" s="344"/>
      <c r="L51" s="344"/>
      <c r="M51" s="344"/>
      <c r="N51" s="322"/>
      <c r="O51" s="311"/>
    </row>
    <row r="52" spans="1:32" s="349" customFormat="1" ht="21.75" customHeight="1" x14ac:dyDescent="0.2">
      <c r="A52" s="345"/>
      <c r="B52" s="346"/>
      <c r="C52" s="2571" t="s">
        <v>521</v>
      </c>
      <c r="D52" s="2571"/>
      <c r="E52" s="942">
        <v>19755</v>
      </c>
      <c r="F52" s="942">
        <v>19388</v>
      </c>
      <c r="G52" s="942">
        <v>30684</v>
      </c>
      <c r="H52" s="942">
        <v>23474</v>
      </c>
      <c r="I52" s="942">
        <v>21107</v>
      </c>
      <c r="J52" s="942">
        <v>26085</v>
      </c>
      <c r="K52" s="942">
        <v>34126</v>
      </c>
      <c r="L52" s="942">
        <v>41139</v>
      </c>
      <c r="M52" s="942">
        <v>56834</v>
      </c>
      <c r="N52" s="348"/>
      <c r="O52" s="345"/>
      <c r="P52" s="2111"/>
      <c r="Q52" s="2106"/>
      <c r="R52" s="2112"/>
      <c r="S52" s="338"/>
      <c r="T52" s="2113"/>
      <c r="U52" s="2113"/>
      <c r="V52" s="2113"/>
      <c r="W52" s="2113"/>
      <c r="X52" s="2113"/>
      <c r="Y52" s="2113"/>
      <c r="Z52" s="2113"/>
      <c r="AA52" s="2113"/>
      <c r="AB52" s="2113"/>
      <c r="AC52" s="2113"/>
      <c r="AD52" s="2113"/>
      <c r="AE52" s="2113"/>
      <c r="AF52" s="2113"/>
    </row>
    <row r="53" spans="1:32" s="325" customFormat="1" ht="3" customHeight="1" x14ac:dyDescent="0.2">
      <c r="A53" s="323"/>
      <c r="B53" s="885"/>
      <c r="D53" s="938"/>
      <c r="E53" s="943"/>
      <c r="F53" s="943"/>
      <c r="G53" s="943"/>
      <c r="H53" s="943"/>
      <c r="I53" s="943"/>
      <c r="J53" s="943"/>
      <c r="K53" s="943"/>
      <c r="L53" s="943"/>
      <c r="M53" s="943"/>
      <c r="N53" s="350"/>
      <c r="O53" s="323"/>
      <c r="P53" s="611"/>
      <c r="Q53" s="2106"/>
      <c r="R53" s="338"/>
      <c r="S53" s="338"/>
      <c r="T53" s="611"/>
      <c r="U53" s="611"/>
      <c r="V53" s="611"/>
      <c r="W53" s="611"/>
      <c r="X53" s="611"/>
      <c r="Y53" s="611"/>
      <c r="Z53" s="611"/>
      <c r="AA53" s="611"/>
      <c r="AB53" s="611"/>
      <c r="AC53" s="611"/>
      <c r="AD53" s="611"/>
      <c r="AE53" s="611"/>
      <c r="AF53" s="611"/>
    </row>
    <row r="54" spans="1:32" s="325" customFormat="1" ht="26.1" customHeight="1" x14ac:dyDescent="0.2">
      <c r="A54" s="323"/>
      <c r="B54" s="885"/>
      <c r="C54" s="2571" t="s">
        <v>522</v>
      </c>
      <c r="D54" s="2571"/>
      <c r="E54" s="942">
        <v>54318</v>
      </c>
      <c r="F54" s="942">
        <v>53336</v>
      </c>
      <c r="G54" s="942">
        <v>57975</v>
      </c>
      <c r="H54" s="942">
        <v>56612</v>
      </c>
      <c r="I54" s="942">
        <v>58827</v>
      </c>
      <c r="J54" s="942">
        <v>57892</v>
      </c>
      <c r="K54" s="942">
        <v>57464</v>
      </c>
      <c r="L54" s="942">
        <v>56710</v>
      </c>
      <c r="M54" s="942">
        <v>61694</v>
      </c>
      <c r="N54" s="350"/>
      <c r="O54" s="323"/>
      <c r="P54" s="1990"/>
      <c r="Q54" s="2106"/>
      <c r="R54" s="338"/>
      <c r="S54" s="338"/>
      <c r="T54" s="611"/>
      <c r="U54" s="611"/>
      <c r="V54" s="611"/>
      <c r="W54" s="611"/>
      <c r="X54" s="611"/>
      <c r="Y54" s="611"/>
      <c r="Z54" s="611"/>
      <c r="AA54" s="611"/>
      <c r="AB54" s="611"/>
      <c r="AC54" s="611"/>
      <c r="AD54" s="611"/>
      <c r="AE54" s="611"/>
      <c r="AF54" s="611"/>
    </row>
    <row r="55" spans="1:32" ht="9.9499999999999993" customHeight="1" x14ac:dyDescent="0.2">
      <c r="A55" s="311"/>
      <c r="B55" s="321"/>
      <c r="C55" s="878" t="s">
        <v>60</v>
      </c>
      <c r="D55" s="874"/>
      <c r="E55" s="943">
        <v>3556</v>
      </c>
      <c r="F55" s="943">
        <v>3506</v>
      </c>
      <c r="G55" s="943">
        <v>3874</v>
      </c>
      <c r="H55" s="943">
        <v>3743</v>
      </c>
      <c r="I55" s="943">
        <v>3839</v>
      </c>
      <c r="J55" s="943">
        <v>3762</v>
      </c>
      <c r="K55" s="943">
        <v>3719</v>
      </c>
      <c r="L55" s="943">
        <v>3627</v>
      </c>
      <c r="M55" s="943">
        <v>3973</v>
      </c>
      <c r="N55" s="322"/>
      <c r="O55" s="311">
        <v>24716</v>
      </c>
      <c r="P55" s="2052"/>
      <c r="Q55" s="2052"/>
    </row>
    <row r="56" spans="1:32" ht="9.9499999999999993" customHeight="1" x14ac:dyDescent="0.2">
      <c r="A56" s="311"/>
      <c r="B56" s="321"/>
      <c r="C56" s="878" t="s">
        <v>53</v>
      </c>
      <c r="D56" s="874"/>
      <c r="E56" s="943">
        <v>783</v>
      </c>
      <c r="F56" s="943">
        <v>761</v>
      </c>
      <c r="G56" s="943">
        <v>886</v>
      </c>
      <c r="H56" s="943">
        <v>852</v>
      </c>
      <c r="I56" s="943">
        <v>864</v>
      </c>
      <c r="J56" s="943">
        <v>834</v>
      </c>
      <c r="K56" s="943">
        <v>855</v>
      </c>
      <c r="L56" s="943">
        <v>830</v>
      </c>
      <c r="M56" s="943">
        <v>931</v>
      </c>
      <c r="N56" s="322"/>
      <c r="O56" s="311">
        <v>5505</v>
      </c>
      <c r="P56" s="2052"/>
    </row>
    <row r="57" spans="1:32" ht="9.9499999999999993" customHeight="1" x14ac:dyDescent="0.2">
      <c r="A57" s="311"/>
      <c r="B57" s="321"/>
      <c r="C57" s="878" t="s">
        <v>62</v>
      </c>
      <c r="D57" s="874"/>
      <c r="E57" s="943">
        <v>4369</v>
      </c>
      <c r="F57" s="943">
        <v>4298</v>
      </c>
      <c r="G57" s="943">
        <v>4689</v>
      </c>
      <c r="H57" s="943">
        <v>4680</v>
      </c>
      <c r="I57" s="943">
        <v>4809</v>
      </c>
      <c r="J57" s="943">
        <v>4719</v>
      </c>
      <c r="K57" s="943">
        <v>4752</v>
      </c>
      <c r="L57" s="943">
        <v>4758</v>
      </c>
      <c r="M57" s="943">
        <v>5114</v>
      </c>
      <c r="N57" s="322"/>
      <c r="O57" s="311">
        <v>35834</v>
      </c>
      <c r="P57" s="2052"/>
      <c r="S57" s="1354"/>
    </row>
    <row r="58" spans="1:32" ht="9.9499999999999993" customHeight="1" x14ac:dyDescent="0.2">
      <c r="A58" s="311"/>
      <c r="B58" s="321"/>
      <c r="C58" s="878" t="s">
        <v>64</v>
      </c>
      <c r="D58" s="874"/>
      <c r="E58" s="943">
        <v>459</v>
      </c>
      <c r="F58" s="943">
        <v>410</v>
      </c>
      <c r="G58" s="943">
        <v>472</v>
      </c>
      <c r="H58" s="943">
        <v>433</v>
      </c>
      <c r="I58" s="943">
        <v>450</v>
      </c>
      <c r="J58" s="943">
        <v>453</v>
      </c>
      <c r="K58" s="943">
        <v>463</v>
      </c>
      <c r="L58" s="943">
        <v>435</v>
      </c>
      <c r="M58" s="943">
        <v>438</v>
      </c>
      <c r="N58" s="322"/>
      <c r="O58" s="311">
        <v>3304</v>
      </c>
      <c r="P58" s="2052"/>
      <c r="S58" s="1354"/>
      <c r="T58" s="2114"/>
      <c r="U58" s="2114"/>
      <c r="V58" s="2114"/>
      <c r="W58" s="2114"/>
    </row>
    <row r="59" spans="1:32" ht="9.9499999999999993" customHeight="1" x14ac:dyDescent="0.2">
      <c r="A59" s="311"/>
      <c r="B59" s="321"/>
      <c r="C59" s="878" t="s">
        <v>73</v>
      </c>
      <c r="D59" s="874"/>
      <c r="E59" s="943">
        <v>709</v>
      </c>
      <c r="F59" s="943">
        <v>708</v>
      </c>
      <c r="G59" s="943">
        <v>752</v>
      </c>
      <c r="H59" s="943">
        <v>716</v>
      </c>
      <c r="I59" s="943">
        <v>767</v>
      </c>
      <c r="J59" s="943">
        <v>752</v>
      </c>
      <c r="K59" s="943">
        <v>752</v>
      </c>
      <c r="L59" s="943">
        <v>746</v>
      </c>
      <c r="M59" s="943">
        <v>822</v>
      </c>
      <c r="N59" s="322"/>
      <c r="O59" s="311">
        <v>6334</v>
      </c>
      <c r="P59" s="2052"/>
    </row>
    <row r="60" spans="1:32" ht="9.9499999999999993" customHeight="1" x14ac:dyDescent="0.2">
      <c r="A60" s="311"/>
      <c r="B60" s="321"/>
      <c r="C60" s="878" t="s">
        <v>59</v>
      </c>
      <c r="D60" s="874"/>
      <c r="E60" s="943">
        <v>2092</v>
      </c>
      <c r="F60" s="943">
        <v>2085</v>
      </c>
      <c r="G60" s="943">
        <v>2141</v>
      </c>
      <c r="H60" s="943">
        <v>2150</v>
      </c>
      <c r="I60" s="943">
        <v>2206</v>
      </c>
      <c r="J60" s="943">
        <v>2190</v>
      </c>
      <c r="K60" s="943">
        <v>2156</v>
      </c>
      <c r="L60" s="943">
        <v>2132</v>
      </c>
      <c r="M60" s="943">
        <v>2290</v>
      </c>
      <c r="N60" s="322"/>
      <c r="O60" s="311">
        <v>14052</v>
      </c>
      <c r="P60" s="2052"/>
    </row>
    <row r="61" spans="1:32" ht="9.9499999999999993" customHeight="1" x14ac:dyDescent="0.2">
      <c r="A61" s="311"/>
      <c r="B61" s="321"/>
      <c r="C61" s="878" t="s">
        <v>54</v>
      </c>
      <c r="D61" s="874"/>
      <c r="E61" s="943">
        <v>857</v>
      </c>
      <c r="F61" s="943">
        <v>871</v>
      </c>
      <c r="G61" s="943">
        <v>964</v>
      </c>
      <c r="H61" s="943">
        <v>918</v>
      </c>
      <c r="I61" s="943">
        <v>934</v>
      </c>
      <c r="J61" s="943">
        <v>974</v>
      </c>
      <c r="K61" s="943">
        <v>936</v>
      </c>
      <c r="L61" s="943">
        <v>927</v>
      </c>
      <c r="M61" s="943">
        <v>1015</v>
      </c>
      <c r="N61" s="322"/>
      <c r="O61" s="311">
        <v>5973</v>
      </c>
      <c r="P61" s="2052"/>
      <c r="S61" s="2115"/>
    </row>
    <row r="62" spans="1:32" ht="9.9499999999999993" customHeight="1" x14ac:dyDescent="0.2">
      <c r="A62" s="311"/>
      <c r="B62" s="321"/>
      <c r="C62" s="878" t="s">
        <v>72</v>
      </c>
      <c r="D62" s="874"/>
      <c r="E62" s="943">
        <v>2487</v>
      </c>
      <c r="F62" s="943">
        <v>2497</v>
      </c>
      <c r="G62" s="943">
        <v>2616</v>
      </c>
      <c r="H62" s="943">
        <v>2590</v>
      </c>
      <c r="I62" s="943">
        <v>2710</v>
      </c>
      <c r="J62" s="943">
        <v>2727</v>
      </c>
      <c r="K62" s="943">
        <v>2671</v>
      </c>
      <c r="L62" s="943">
        <v>2529</v>
      </c>
      <c r="M62" s="943">
        <v>2696</v>
      </c>
      <c r="N62" s="322"/>
      <c r="O62" s="311">
        <v>26102</v>
      </c>
      <c r="P62" s="2052"/>
      <c r="S62" s="2115"/>
    </row>
    <row r="63" spans="1:32" ht="9.9499999999999993" customHeight="1" x14ac:dyDescent="0.2">
      <c r="A63" s="311"/>
      <c r="B63" s="321"/>
      <c r="C63" s="878" t="s">
        <v>74</v>
      </c>
      <c r="D63" s="874"/>
      <c r="E63" s="943">
        <v>541</v>
      </c>
      <c r="F63" s="943">
        <v>501</v>
      </c>
      <c r="G63" s="943">
        <v>535</v>
      </c>
      <c r="H63" s="943">
        <v>583</v>
      </c>
      <c r="I63" s="943">
        <v>581</v>
      </c>
      <c r="J63" s="943">
        <v>554</v>
      </c>
      <c r="K63" s="943">
        <v>582</v>
      </c>
      <c r="L63" s="943">
        <v>592</v>
      </c>
      <c r="M63" s="943">
        <v>637</v>
      </c>
      <c r="N63" s="322"/>
      <c r="O63" s="311">
        <v>4393</v>
      </c>
      <c r="P63" s="2052"/>
    </row>
    <row r="64" spans="1:32" ht="9.9499999999999993" customHeight="1" x14ac:dyDescent="0.2">
      <c r="A64" s="311"/>
      <c r="B64" s="321"/>
      <c r="C64" s="878" t="s">
        <v>58</v>
      </c>
      <c r="D64" s="874"/>
      <c r="E64" s="943">
        <v>2428</v>
      </c>
      <c r="F64" s="943">
        <v>2252</v>
      </c>
      <c r="G64" s="943">
        <v>2472</v>
      </c>
      <c r="H64" s="943">
        <v>2388</v>
      </c>
      <c r="I64" s="943">
        <v>2502</v>
      </c>
      <c r="J64" s="943">
        <v>2461</v>
      </c>
      <c r="K64" s="943">
        <v>2554</v>
      </c>
      <c r="L64" s="943">
        <v>2509</v>
      </c>
      <c r="M64" s="943">
        <v>2730</v>
      </c>
      <c r="N64" s="322"/>
      <c r="O64" s="311">
        <v>16923</v>
      </c>
      <c r="P64" s="2052"/>
    </row>
    <row r="65" spans="1:32" ht="9.9499999999999993" customHeight="1" x14ac:dyDescent="0.2">
      <c r="A65" s="311"/>
      <c r="B65" s="321"/>
      <c r="C65" s="878" t="s">
        <v>57</v>
      </c>
      <c r="D65" s="874"/>
      <c r="E65" s="943">
        <v>13206</v>
      </c>
      <c r="F65" s="943">
        <v>13125</v>
      </c>
      <c r="G65" s="943">
        <v>14263</v>
      </c>
      <c r="H65" s="943">
        <v>13826</v>
      </c>
      <c r="I65" s="943">
        <v>14548</v>
      </c>
      <c r="J65" s="943">
        <v>14208</v>
      </c>
      <c r="K65" s="943">
        <v>13970</v>
      </c>
      <c r="L65" s="943">
        <v>13688</v>
      </c>
      <c r="M65" s="943">
        <v>15213</v>
      </c>
      <c r="N65" s="322"/>
      <c r="O65" s="311">
        <v>81201</v>
      </c>
      <c r="P65" s="2052"/>
    </row>
    <row r="66" spans="1:32" ht="9.9499999999999993" customHeight="1" x14ac:dyDescent="0.2">
      <c r="A66" s="311"/>
      <c r="B66" s="321"/>
      <c r="C66" s="878" t="s">
        <v>55</v>
      </c>
      <c r="D66" s="874"/>
      <c r="E66" s="943">
        <v>528</v>
      </c>
      <c r="F66" s="943">
        <v>512</v>
      </c>
      <c r="G66" s="943">
        <v>556</v>
      </c>
      <c r="H66" s="943">
        <v>521</v>
      </c>
      <c r="I66" s="943">
        <v>605</v>
      </c>
      <c r="J66" s="943">
        <v>564</v>
      </c>
      <c r="K66" s="943">
        <v>567</v>
      </c>
      <c r="L66" s="943">
        <v>552</v>
      </c>
      <c r="M66" s="943">
        <v>604</v>
      </c>
      <c r="N66" s="322"/>
      <c r="O66" s="311">
        <v>4403</v>
      </c>
      <c r="P66" s="2052"/>
      <c r="S66" s="2115"/>
    </row>
    <row r="67" spans="1:32" ht="9.9499999999999993" customHeight="1" x14ac:dyDescent="0.2">
      <c r="A67" s="311"/>
      <c r="B67" s="321"/>
      <c r="C67" s="878" t="s">
        <v>61</v>
      </c>
      <c r="D67" s="874"/>
      <c r="E67" s="943">
        <v>9275</v>
      </c>
      <c r="F67" s="943">
        <v>9010</v>
      </c>
      <c r="G67" s="943">
        <v>9917</v>
      </c>
      <c r="H67" s="943">
        <v>9702</v>
      </c>
      <c r="I67" s="943">
        <v>9970</v>
      </c>
      <c r="J67" s="943">
        <v>9919</v>
      </c>
      <c r="K67" s="943">
        <v>9926</v>
      </c>
      <c r="L67" s="943">
        <v>9954</v>
      </c>
      <c r="M67" s="943">
        <v>10808</v>
      </c>
      <c r="N67" s="322"/>
      <c r="O67" s="311">
        <v>88638</v>
      </c>
      <c r="P67" s="2052"/>
      <c r="S67" s="2116"/>
    </row>
    <row r="68" spans="1:32" ht="9.9499999999999993" customHeight="1" x14ac:dyDescent="0.2">
      <c r="A68" s="311"/>
      <c r="B68" s="321"/>
      <c r="C68" s="878" t="s">
        <v>77</v>
      </c>
      <c r="D68" s="874"/>
      <c r="E68" s="943">
        <v>2155</v>
      </c>
      <c r="F68" s="943">
        <v>2104</v>
      </c>
      <c r="G68" s="943">
        <v>2286</v>
      </c>
      <c r="H68" s="943">
        <v>2213</v>
      </c>
      <c r="I68" s="943">
        <v>2276</v>
      </c>
      <c r="J68" s="943">
        <v>2282</v>
      </c>
      <c r="K68" s="943">
        <v>2228</v>
      </c>
      <c r="L68" s="943">
        <v>2261</v>
      </c>
      <c r="M68" s="943">
        <v>2393</v>
      </c>
      <c r="N68" s="322"/>
      <c r="O68" s="311">
        <v>18640</v>
      </c>
      <c r="P68" s="2052"/>
      <c r="S68" s="2116"/>
    </row>
    <row r="69" spans="1:32" ht="9.9499999999999993" customHeight="1" x14ac:dyDescent="0.2">
      <c r="A69" s="311"/>
      <c r="B69" s="321"/>
      <c r="C69" s="878" t="s">
        <v>56</v>
      </c>
      <c r="D69" s="874"/>
      <c r="E69" s="943">
        <v>4724</v>
      </c>
      <c r="F69" s="943">
        <v>4711</v>
      </c>
      <c r="G69" s="943">
        <v>4971</v>
      </c>
      <c r="H69" s="943">
        <v>5077</v>
      </c>
      <c r="I69" s="943">
        <v>5245</v>
      </c>
      <c r="J69" s="943">
        <v>5083</v>
      </c>
      <c r="K69" s="943">
        <v>5104</v>
      </c>
      <c r="L69" s="943">
        <v>4937</v>
      </c>
      <c r="M69" s="943">
        <v>5442</v>
      </c>
      <c r="N69" s="322"/>
      <c r="O69" s="311">
        <v>35533</v>
      </c>
      <c r="P69" s="2052"/>
      <c r="S69" s="2116"/>
    </row>
    <row r="70" spans="1:32" ht="9.9499999999999993" customHeight="1" x14ac:dyDescent="0.2">
      <c r="A70" s="311"/>
      <c r="B70" s="321"/>
      <c r="C70" s="878" t="s">
        <v>63</v>
      </c>
      <c r="D70" s="874"/>
      <c r="E70" s="943">
        <v>1032</v>
      </c>
      <c r="F70" s="943">
        <v>948</v>
      </c>
      <c r="G70" s="943">
        <v>1068</v>
      </c>
      <c r="H70" s="943">
        <v>1046</v>
      </c>
      <c r="I70" s="943">
        <v>1067</v>
      </c>
      <c r="J70" s="943">
        <v>1044</v>
      </c>
      <c r="K70" s="943">
        <v>1032</v>
      </c>
      <c r="L70" s="943">
        <v>1028</v>
      </c>
      <c r="M70" s="943">
        <v>1117</v>
      </c>
      <c r="N70" s="322"/>
      <c r="O70" s="311">
        <v>6979</v>
      </c>
      <c r="P70" s="2052"/>
      <c r="S70" s="2116"/>
    </row>
    <row r="71" spans="1:32" ht="9.9499999999999993" customHeight="1" x14ac:dyDescent="0.2">
      <c r="A71" s="311"/>
      <c r="B71" s="321"/>
      <c r="C71" s="878" t="s">
        <v>65</v>
      </c>
      <c r="D71" s="874"/>
      <c r="E71" s="943">
        <v>652</v>
      </c>
      <c r="F71" s="943">
        <v>646</v>
      </c>
      <c r="G71" s="943">
        <v>682</v>
      </c>
      <c r="H71" s="943">
        <v>658</v>
      </c>
      <c r="I71" s="943">
        <v>640</v>
      </c>
      <c r="J71" s="943">
        <v>666</v>
      </c>
      <c r="K71" s="943">
        <v>636</v>
      </c>
      <c r="L71" s="943">
        <v>646</v>
      </c>
      <c r="M71" s="943">
        <v>704</v>
      </c>
      <c r="N71" s="322"/>
      <c r="O71" s="311">
        <v>5622</v>
      </c>
      <c r="P71" s="2052"/>
      <c r="S71" s="2116"/>
    </row>
    <row r="72" spans="1:32" ht="9.9499999999999993" customHeight="1" x14ac:dyDescent="0.2">
      <c r="A72" s="311"/>
      <c r="B72" s="321"/>
      <c r="C72" s="878" t="s">
        <v>75</v>
      </c>
      <c r="D72" s="874"/>
      <c r="E72" s="943">
        <v>1549</v>
      </c>
      <c r="F72" s="943">
        <v>1559</v>
      </c>
      <c r="G72" s="943">
        <v>1696</v>
      </c>
      <c r="H72" s="943">
        <v>1682</v>
      </c>
      <c r="I72" s="943">
        <v>1718</v>
      </c>
      <c r="J72" s="943">
        <v>1673</v>
      </c>
      <c r="K72" s="943">
        <v>1633</v>
      </c>
      <c r="L72" s="943">
        <v>1612</v>
      </c>
      <c r="M72" s="943">
        <v>1723</v>
      </c>
      <c r="N72" s="322"/>
      <c r="O72" s="311">
        <v>12225</v>
      </c>
      <c r="P72" s="2052"/>
      <c r="S72" s="2115"/>
    </row>
    <row r="73" spans="1:32" ht="9.9499999999999993" customHeight="1" x14ac:dyDescent="0.2">
      <c r="A73" s="311"/>
      <c r="B73" s="321"/>
      <c r="C73" s="878" t="s">
        <v>125</v>
      </c>
      <c r="D73" s="874"/>
      <c r="E73" s="943">
        <v>1557</v>
      </c>
      <c r="F73" s="943">
        <v>1522</v>
      </c>
      <c r="G73" s="943">
        <v>1741</v>
      </c>
      <c r="H73" s="943">
        <v>1659</v>
      </c>
      <c r="I73" s="943">
        <v>1698</v>
      </c>
      <c r="J73" s="943">
        <v>1623</v>
      </c>
      <c r="K73" s="943">
        <v>1592</v>
      </c>
      <c r="L73" s="943">
        <v>1674</v>
      </c>
      <c r="M73" s="943">
        <v>1669</v>
      </c>
      <c r="N73" s="322"/>
      <c r="O73" s="311">
        <v>8291</v>
      </c>
      <c r="P73" s="2052"/>
      <c r="S73" s="2115"/>
    </row>
    <row r="74" spans="1:32" ht="9.9499999999999993" customHeight="1" x14ac:dyDescent="0.2">
      <c r="A74" s="311"/>
      <c r="B74" s="321"/>
      <c r="C74" s="878" t="s">
        <v>126</v>
      </c>
      <c r="D74" s="874"/>
      <c r="E74" s="943">
        <v>1319</v>
      </c>
      <c r="F74" s="943">
        <v>1275</v>
      </c>
      <c r="G74" s="943">
        <v>1347</v>
      </c>
      <c r="H74" s="943">
        <v>1138</v>
      </c>
      <c r="I74" s="943">
        <v>1357</v>
      </c>
      <c r="J74" s="943">
        <v>1370</v>
      </c>
      <c r="K74" s="943">
        <v>1307</v>
      </c>
      <c r="L74" s="943">
        <v>1249</v>
      </c>
      <c r="M74" s="943">
        <v>1351</v>
      </c>
      <c r="N74" s="322"/>
      <c r="O74" s="311">
        <v>12043</v>
      </c>
      <c r="P74" s="2052"/>
      <c r="S74" s="1114"/>
      <c r="T74" s="1114"/>
      <c r="U74" s="1114"/>
      <c r="V74" s="1114"/>
    </row>
    <row r="75" spans="1:32" ht="9.9499999999999993" customHeight="1" x14ac:dyDescent="0.2">
      <c r="A75" s="311"/>
      <c r="B75" s="321"/>
      <c r="C75" s="878" t="s">
        <v>478</v>
      </c>
      <c r="D75" s="874"/>
      <c r="E75" s="943">
        <v>40</v>
      </c>
      <c r="F75" s="943">
        <v>35</v>
      </c>
      <c r="G75" s="943">
        <v>47</v>
      </c>
      <c r="H75" s="943">
        <v>37</v>
      </c>
      <c r="I75" s="943">
        <v>41</v>
      </c>
      <c r="J75" s="943">
        <v>34</v>
      </c>
      <c r="K75" s="943">
        <v>29</v>
      </c>
      <c r="L75" s="943">
        <v>24</v>
      </c>
      <c r="M75" s="943">
        <v>24</v>
      </c>
      <c r="N75" s="322"/>
      <c r="O75" s="311"/>
      <c r="P75" s="2052"/>
    </row>
    <row r="76" spans="1:32" s="349" customFormat="1" ht="8.25" customHeight="1" x14ac:dyDescent="0.2">
      <c r="A76" s="345"/>
      <c r="B76" s="346"/>
      <c r="C76" s="2569" t="s">
        <v>688</v>
      </c>
      <c r="D76" s="2569"/>
      <c r="E76" s="2569"/>
      <c r="F76" s="2569"/>
      <c r="G76" s="2569"/>
      <c r="H76" s="2569"/>
      <c r="I76" s="2570"/>
      <c r="J76" s="2570"/>
      <c r="K76" s="2570"/>
      <c r="L76" s="2570"/>
      <c r="M76" s="2570"/>
      <c r="N76" s="322"/>
      <c r="O76" s="345"/>
      <c r="P76" s="2113"/>
      <c r="Q76" s="2113"/>
      <c r="R76" s="2113"/>
      <c r="S76" s="2115"/>
      <c r="T76" s="2113"/>
      <c r="U76" s="2113"/>
      <c r="V76" s="2113"/>
      <c r="W76" s="2113"/>
      <c r="X76" s="2113"/>
      <c r="Y76" s="2113"/>
      <c r="Z76" s="2113"/>
      <c r="AA76" s="2113"/>
      <c r="AB76" s="2113"/>
      <c r="AC76" s="2113"/>
      <c r="AD76" s="2113"/>
      <c r="AE76" s="2113"/>
      <c r="AF76" s="2113"/>
    </row>
    <row r="77" spans="1:32" ht="32.1" customHeight="1" x14ac:dyDescent="0.2">
      <c r="A77" s="311"/>
      <c r="B77" s="321"/>
      <c r="C77" s="2577" t="s">
        <v>711</v>
      </c>
      <c r="D77" s="2577"/>
      <c r="E77" s="2577"/>
      <c r="F77" s="2577"/>
      <c r="G77" s="2577"/>
      <c r="H77" s="2577"/>
      <c r="I77" s="2577"/>
      <c r="J77" s="2577"/>
      <c r="K77" s="2577"/>
      <c r="L77" s="2577"/>
      <c r="M77" s="2577"/>
      <c r="N77" s="1829"/>
      <c r="O77" s="311"/>
      <c r="S77" s="2117"/>
    </row>
    <row r="78" spans="1:32" ht="26.45" customHeight="1" x14ac:dyDescent="0.2">
      <c r="A78" s="311"/>
      <c r="B78" s="321"/>
      <c r="C78" s="2575" t="s">
        <v>523</v>
      </c>
      <c r="D78" s="2575"/>
      <c r="E78" s="2575"/>
      <c r="F78" s="2575"/>
      <c r="G78" s="2575"/>
      <c r="H78" s="2575"/>
      <c r="I78" s="2575"/>
      <c r="J78" s="2575"/>
      <c r="K78" s="2575"/>
      <c r="L78" s="2575"/>
      <c r="M78" s="2575"/>
      <c r="N78" s="2576"/>
      <c r="O78" s="311"/>
    </row>
    <row r="79" spans="1:32" ht="11.25" customHeight="1" x14ac:dyDescent="0.2">
      <c r="A79" s="311"/>
      <c r="B79" s="321"/>
      <c r="C79" s="879" t="s">
        <v>374</v>
      </c>
      <c r="D79" s="53"/>
      <c r="E79" s="53"/>
      <c r="F79" s="53"/>
      <c r="G79" s="1031" t="s">
        <v>128</v>
      </c>
      <c r="H79" s="53"/>
      <c r="I79" s="53"/>
      <c r="J79" s="53"/>
      <c r="K79" s="53"/>
      <c r="L79" s="53"/>
      <c r="M79" s="53"/>
      <c r="N79" s="322"/>
      <c r="O79" s="311"/>
    </row>
    <row r="80" spans="1:32" ht="13.5" customHeight="1" x14ac:dyDescent="0.2">
      <c r="A80" s="311"/>
      <c r="B80" s="321"/>
      <c r="C80" s="311"/>
      <c r="D80" s="311"/>
      <c r="E80" s="318"/>
      <c r="F80" s="318"/>
      <c r="G80" s="318"/>
      <c r="H80" s="318"/>
      <c r="I80" s="318"/>
      <c r="J80" s="318"/>
      <c r="K80" s="2564">
        <v>44593</v>
      </c>
      <c r="L80" s="2564"/>
      <c r="M80" s="2564"/>
      <c r="N80" s="354">
        <v>19</v>
      </c>
      <c r="O80" s="318"/>
    </row>
    <row r="81" spans="19:19" ht="13.5" customHeight="1" x14ac:dyDescent="0.2">
      <c r="S81" s="2115"/>
    </row>
    <row r="82" spans="19:19" x14ac:dyDescent="0.2">
      <c r="S82" s="2116"/>
    </row>
    <row r="83" spans="19:19" x14ac:dyDescent="0.2">
      <c r="S83" s="2116"/>
    </row>
    <row r="84" spans="19:19" x14ac:dyDescent="0.2">
      <c r="S84" s="2116"/>
    </row>
    <row r="85" spans="19:19" x14ac:dyDescent="0.2">
      <c r="S85" s="2116"/>
    </row>
    <row r="86" spans="19:19" x14ac:dyDescent="0.2">
      <c r="S86" s="2116"/>
    </row>
    <row r="87" spans="19:19" x14ac:dyDescent="0.2">
      <c r="S87" s="2116"/>
    </row>
    <row r="88" spans="19:19" x14ac:dyDescent="0.2">
      <c r="S88" s="2116"/>
    </row>
    <row r="89" spans="19:19" x14ac:dyDescent="0.2">
      <c r="S89" s="2116"/>
    </row>
    <row r="90" spans="19:19" x14ac:dyDescent="0.2">
      <c r="S90" s="2116"/>
    </row>
    <row r="91" spans="19:19" x14ac:dyDescent="0.2">
      <c r="S91" s="2116"/>
    </row>
    <row r="92" spans="19:19" x14ac:dyDescent="0.2">
      <c r="S92" s="2116"/>
    </row>
    <row r="93" spans="19:19" x14ac:dyDescent="0.2">
      <c r="S93" s="2116"/>
    </row>
    <row r="94" spans="19:19" x14ac:dyDescent="0.2">
      <c r="S94" s="2116"/>
    </row>
    <row r="95" spans="19:19" x14ac:dyDescent="0.2">
      <c r="S95" s="2116"/>
    </row>
    <row r="96" spans="19:19" x14ac:dyDescent="0.2">
      <c r="S96" s="2116"/>
    </row>
  </sheetData>
  <mergeCells count="23">
    <mergeCell ref="C8:D8"/>
    <mergeCell ref="B1:D1"/>
    <mergeCell ref="B2:D2"/>
    <mergeCell ref="C4:M4"/>
    <mergeCell ref="C5:D6"/>
    <mergeCell ref="C18:M18"/>
    <mergeCell ref="C41:M41"/>
    <mergeCell ref="C43:D43"/>
    <mergeCell ref="C45:D45"/>
    <mergeCell ref="C46:D46"/>
    <mergeCell ref="K80:M80"/>
    <mergeCell ref="C20:M20"/>
    <mergeCell ref="C22:D22"/>
    <mergeCell ref="C76:H76"/>
    <mergeCell ref="I76:M76"/>
    <mergeCell ref="C52:D52"/>
    <mergeCell ref="C47:D47"/>
    <mergeCell ref="C48:G48"/>
    <mergeCell ref="H48:M48"/>
    <mergeCell ref="C50:M50"/>
    <mergeCell ref="C54:D54"/>
    <mergeCell ref="C78:N78"/>
    <mergeCell ref="C77:M77"/>
  </mergeCells>
  <conditionalFormatting sqref="E7:M7">
    <cfRule type="cellIs" dxfId="9" priority="1" operator="equal">
      <formula>"jan."</formula>
    </cfRule>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sheetPr>
  <dimension ref="A1:AI83"/>
  <sheetViews>
    <sheetView workbookViewId="0"/>
  </sheetViews>
  <sheetFormatPr defaultColWidth="9.28515625" defaultRowHeight="12.75" x14ac:dyDescent="0.2"/>
  <cols>
    <col min="1" max="1" width="1" style="316" customWidth="1"/>
    <col min="2" max="2" width="2.5703125" style="316" customWidth="1"/>
    <col min="3" max="3" width="1.28515625" style="316" customWidth="1"/>
    <col min="4" max="4" width="24.42578125" style="316" customWidth="1"/>
    <col min="5" max="10" width="7.5703125" style="327" customWidth="1"/>
    <col min="11" max="11" width="7.5703125" style="355" customWidth="1"/>
    <col min="12" max="12" width="7.5703125" style="327" customWidth="1"/>
    <col min="13" max="13" width="7.7109375" style="355" customWidth="1"/>
    <col min="14" max="14" width="2.5703125" style="316" customWidth="1"/>
    <col min="15" max="15" width="1" style="316" customWidth="1"/>
    <col min="16" max="16" width="9.28515625" style="338"/>
    <col min="17" max="17" width="10.28515625" style="338" bestFit="1" customWidth="1"/>
    <col min="18" max="35" width="9.28515625" style="338"/>
    <col min="36" max="16384" width="9.28515625" style="316"/>
  </cols>
  <sheetData>
    <row r="1" spans="1:35" ht="13.5" customHeight="1" x14ac:dyDescent="0.2">
      <c r="A1" s="311"/>
      <c r="B1" s="315"/>
      <c r="C1" s="315"/>
      <c r="D1" s="315"/>
      <c r="E1" s="315"/>
      <c r="F1" s="312"/>
      <c r="G1" s="312"/>
      <c r="H1" s="312"/>
      <c r="I1" s="312"/>
      <c r="J1" s="312"/>
      <c r="K1" s="2399" t="s">
        <v>296</v>
      </c>
      <c r="L1" s="2399"/>
      <c r="M1" s="2399"/>
      <c r="N1" s="311"/>
    </row>
    <row r="2" spans="1:35" ht="6" customHeight="1" x14ac:dyDescent="0.2">
      <c r="A2" s="311"/>
      <c r="B2" s="955"/>
      <c r="C2" s="954"/>
      <c r="D2" s="954"/>
      <c r="E2" s="947"/>
      <c r="F2" s="948"/>
      <c r="G2" s="948"/>
      <c r="H2" s="948"/>
      <c r="I2" s="948"/>
      <c r="J2" s="948"/>
      <c r="K2" s="949"/>
      <c r="L2" s="948"/>
      <c r="M2" s="949"/>
      <c r="N2" s="361"/>
      <c r="O2" s="311"/>
    </row>
    <row r="3" spans="1:35" ht="11.25" customHeight="1" thickBot="1" x14ac:dyDescent="0.25">
      <c r="A3" s="311"/>
      <c r="B3" s="372"/>
      <c r="C3" s="321"/>
      <c r="D3" s="321"/>
      <c r="E3" s="318"/>
      <c r="F3" s="318"/>
      <c r="G3" s="318"/>
      <c r="H3" s="318"/>
      <c r="I3" s="318" t="s">
        <v>33</v>
      </c>
      <c r="J3" s="318"/>
      <c r="K3" s="620"/>
      <c r="L3" s="318"/>
      <c r="M3" s="888" t="s">
        <v>71</v>
      </c>
      <c r="N3" s="425"/>
      <c r="O3" s="311"/>
    </row>
    <row r="4" spans="1:35" ht="15" thickBot="1" x14ac:dyDescent="0.25">
      <c r="A4" s="311"/>
      <c r="B4" s="372"/>
      <c r="C4" s="2565" t="s">
        <v>484</v>
      </c>
      <c r="D4" s="2566"/>
      <c r="E4" s="2566"/>
      <c r="F4" s="2566"/>
      <c r="G4" s="2566"/>
      <c r="H4" s="2566"/>
      <c r="I4" s="2566"/>
      <c r="J4" s="2566"/>
      <c r="K4" s="2566"/>
      <c r="L4" s="2566"/>
      <c r="M4" s="2567"/>
      <c r="N4" s="425"/>
      <c r="O4" s="311"/>
    </row>
    <row r="5" spans="1:35" ht="7.5" customHeight="1" x14ac:dyDescent="0.2">
      <c r="A5" s="311"/>
      <c r="B5" s="372"/>
      <c r="C5" s="993" t="s">
        <v>76</v>
      </c>
      <c r="D5" s="337"/>
      <c r="E5" s="352"/>
      <c r="F5" s="352"/>
      <c r="G5" s="352"/>
      <c r="H5" s="352"/>
      <c r="I5" s="352"/>
      <c r="J5" s="352"/>
      <c r="K5" s="352"/>
      <c r="L5" s="352"/>
      <c r="M5" s="352"/>
      <c r="N5" s="425"/>
      <c r="O5" s="311"/>
    </row>
    <row r="6" spans="1:35" ht="12" customHeight="1" x14ac:dyDescent="0.2">
      <c r="A6" s="311"/>
      <c r="B6" s="372"/>
      <c r="C6" s="52"/>
      <c r="D6" s="319"/>
      <c r="E6" s="1076" t="s">
        <v>33</v>
      </c>
      <c r="F6" s="1017" t="s">
        <v>33</v>
      </c>
      <c r="G6" s="1352" t="s">
        <v>33</v>
      </c>
      <c r="H6" s="2119">
        <v>2021</v>
      </c>
      <c r="I6" s="1017" t="s">
        <v>33</v>
      </c>
      <c r="J6" s="1017" t="s">
        <v>33</v>
      </c>
      <c r="K6" s="1077" t="s">
        <v>33</v>
      </c>
      <c r="L6" s="1077" t="s">
        <v>33</v>
      </c>
      <c r="M6" s="2120">
        <v>2022</v>
      </c>
      <c r="N6" s="425"/>
      <c r="O6" s="311"/>
      <c r="P6" s="2036"/>
      <c r="Q6" s="1114"/>
    </row>
    <row r="7" spans="1:35" s="325" customFormat="1" ht="12.75" customHeight="1" x14ac:dyDescent="0.2">
      <c r="A7" s="323"/>
      <c r="B7" s="467"/>
      <c r="C7" s="330"/>
      <c r="D7" s="330"/>
      <c r="E7" s="694" t="s">
        <v>98</v>
      </c>
      <c r="F7" s="694" t="s">
        <v>97</v>
      </c>
      <c r="G7" s="695" t="s">
        <v>96</v>
      </c>
      <c r="H7" s="695" t="s">
        <v>95</v>
      </c>
      <c r="I7" s="694" t="s">
        <v>94</v>
      </c>
      <c r="J7" s="695" t="s">
        <v>93</v>
      </c>
      <c r="K7" s="695" t="s">
        <v>92</v>
      </c>
      <c r="L7" s="695" t="s">
        <v>452</v>
      </c>
      <c r="M7" s="695" t="s">
        <v>91</v>
      </c>
      <c r="N7" s="425"/>
      <c r="O7" s="311"/>
      <c r="P7" s="611"/>
      <c r="Q7" s="1937"/>
      <c r="R7" s="611"/>
      <c r="S7" s="611"/>
      <c r="T7" s="611"/>
      <c r="U7" s="611"/>
      <c r="V7" s="611"/>
      <c r="W7" s="611"/>
      <c r="X7" s="611"/>
      <c r="Y7" s="611"/>
      <c r="Z7" s="611"/>
      <c r="AA7" s="611"/>
      <c r="AB7" s="611"/>
      <c r="AC7" s="611"/>
      <c r="AD7" s="611"/>
      <c r="AE7" s="611"/>
      <c r="AF7" s="611"/>
      <c r="AG7" s="611"/>
      <c r="AH7" s="611"/>
      <c r="AI7" s="611"/>
    </row>
    <row r="8" spans="1:35" ht="12.95" customHeight="1" x14ac:dyDescent="0.2">
      <c r="A8" s="311"/>
      <c r="B8" s="372"/>
      <c r="C8" s="2523" t="s">
        <v>437</v>
      </c>
      <c r="D8" s="2523"/>
      <c r="E8" s="347">
        <v>114901</v>
      </c>
      <c r="F8" s="347">
        <v>115621</v>
      </c>
      <c r="G8" s="347">
        <v>116493</v>
      </c>
      <c r="H8" s="347">
        <v>117331</v>
      </c>
      <c r="I8" s="347">
        <v>118183</v>
      </c>
      <c r="J8" s="347">
        <v>119145</v>
      </c>
      <c r="K8" s="347">
        <v>120060</v>
      </c>
      <c r="L8" s="347">
        <v>120557</v>
      </c>
      <c r="M8" s="347">
        <v>120601</v>
      </c>
      <c r="N8" s="425"/>
      <c r="O8" s="311"/>
      <c r="P8" s="2052"/>
      <c r="Q8" s="1939"/>
    </row>
    <row r="9" spans="1:35" ht="9.9499999999999993" customHeight="1" x14ac:dyDescent="0.2">
      <c r="A9" s="311"/>
      <c r="B9" s="372"/>
      <c r="C9" s="2588" t="s">
        <v>483</v>
      </c>
      <c r="D9" s="2588"/>
      <c r="E9" s="939"/>
      <c r="F9" s="939"/>
      <c r="G9" s="939"/>
      <c r="H9" s="939"/>
      <c r="I9" s="939"/>
      <c r="J9" s="939"/>
      <c r="K9" s="939"/>
      <c r="L9" s="939"/>
      <c r="M9" s="939"/>
      <c r="N9" s="425"/>
      <c r="O9" s="311"/>
    </row>
    <row r="10" spans="1:35" ht="9.9499999999999993" customHeight="1" x14ac:dyDescent="0.2">
      <c r="A10" s="311"/>
      <c r="B10" s="372"/>
      <c r="C10" s="878" t="s">
        <v>60</v>
      </c>
      <c r="D10" s="874"/>
      <c r="E10" s="944">
        <v>8417</v>
      </c>
      <c r="F10" s="944">
        <v>8464</v>
      </c>
      <c r="G10" s="944">
        <v>8536</v>
      </c>
      <c r="H10" s="944">
        <v>8590</v>
      </c>
      <c r="I10" s="944">
        <v>8646</v>
      </c>
      <c r="J10" s="944">
        <v>8708</v>
      </c>
      <c r="K10" s="944">
        <v>8777</v>
      </c>
      <c r="L10" s="944">
        <v>8805</v>
      </c>
      <c r="M10" s="944">
        <v>8814</v>
      </c>
      <c r="N10" s="425"/>
      <c r="O10" s="311">
        <v>24716</v>
      </c>
      <c r="P10" s="2052"/>
      <c r="Q10" s="2106"/>
      <c r="R10" s="2052"/>
    </row>
    <row r="11" spans="1:35" ht="9.9499999999999993" customHeight="1" x14ac:dyDescent="0.2">
      <c r="A11" s="311"/>
      <c r="B11" s="372"/>
      <c r="C11" s="878" t="s">
        <v>53</v>
      </c>
      <c r="D11" s="874"/>
      <c r="E11" s="944">
        <v>1702</v>
      </c>
      <c r="F11" s="944">
        <v>1709</v>
      </c>
      <c r="G11" s="944">
        <v>1714</v>
      </c>
      <c r="H11" s="944">
        <v>1729</v>
      </c>
      <c r="I11" s="944">
        <v>1732</v>
      </c>
      <c r="J11" s="944">
        <v>1743</v>
      </c>
      <c r="K11" s="944">
        <v>1758</v>
      </c>
      <c r="L11" s="944">
        <v>1773</v>
      </c>
      <c r="M11" s="944">
        <v>1772</v>
      </c>
      <c r="N11" s="425"/>
      <c r="O11" s="311">
        <v>5505</v>
      </c>
      <c r="P11" s="2052"/>
    </row>
    <row r="12" spans="1:35" ht="9.9499999999999993" customHeight="1" x14ac:dyDescent="0.2">
      <c r="A12" s="311"/>
      <c r="B12" s="372"/>
      <c r="C12" s="878" t="s">
        <v>62</v>
      </c>
      <c r="D12" s="874"/>
      <c r="E12" s="944">
        <v>10289</v>
      </c>
      <c r="F12" s="944">
        <v>10359</v>
      </c>
      <c r="G12" s="944">
        <v>10444</v>
      </c>
      <c r="H12" s="944">
        <v>10526</v>
      </c>
      <c r="I12" s="944">
        <v>10602</v>
      </c>
      <c r="J12" s="944">
        <v>10681</v>
      </c>
      <c r="K12" s="944">
        <v>10763</v>
      </c>
      <c r="L12" s="944">
        <v>10775</v>
      </c>
      <c r="M12" s="944">
        <v>10768</v>
      </c>
      <c r="N12" s="425"/>
      <c r="O12" s="311">
        <v>35834</v>
      </c>
      <c r="P12" s="2052"/>
    </row>
    <row r="13" spans="1:35" ht="9.9499999999999993" customHeight="1" x14ac:dyDescent="0.2">
      <c r="A13" s="311"/>
      <c r="B13" s="372"/>
      <c r="C13" s="878" t="s">
        <v>64</v>
      </c>
      <c r="D13" s="874"/>
      <c r="E13" s="944">
        <v>1881</v>
      </c>
      <c r="F13" s="944">
        <v>1893</v>
      </c>
      <c r="G13" s="944">
        <v>1904</v>
      </c>
      <c r="H13" s="944">
        <v>1913</v>
      </c>
      <c r="I13" s="944">
        <v>1918</v>
      </c>
      <c r="J13" s="944">
        <v>1915</v>
      </c>
      <c r="K13" s="944">
        <v>1924</v>
      </c>
      <c r="L13" s="944">
        <v>1931</v>
      </c>
      <c r="M13" s="944">
        <v>1935</v>
      </c>
      <c r="N13" s="425"/>
      <c r="O13" s="311">
        <v>3304</v>
      </c>
      <c r="P13" s="2052"/>
    </row>
    <row r="14" spans="1:35" ht="9.9499999999999993" customHeight="1" x14ac:dyDescent="0.2">
      <c r="A14" s="311"/>
      <c r="B14" s="372"/>
      <c r="C14" s="878" t="s">
        <v>73</v>
      </c>
      <c r="D14" s="874"/>
      <c r="E14" s="944">
        <v>2095</v>
      </c>
      <c r="F14" s="944">
        <v>2097</v>
      </c>
      <c r="G14" s="944">
        <v>2108</v>
      </c>
      <c r="H14" s="944">
        <v>2115</v>
      </c>
      <c r="I14" s="944">
        <v>2127</v>
      </c>
      <c r="J14" s="944">
        <v>2132</v>
      </c>
      <c r="K14" s="944">
        <v>2137</v>
      </c>
      <c r="L14" s="944">
        <v>2153</v>
      </c>
      <c r="M14" s="944">
        <v>2157</v>
      </c>
      <c r="N14" s="425"/>
      <c r="O14" s="311">
        <v>6334</v>
      </c>
      <c r="P14" s="2052"/>
    </row>
    <row r="15" spans="1:35" ht="9.9499999999999993" customHeight="1" x14ac:dyDescent="0.2">
      <c r="A15" s="311"/>
      <c r="B15" s="372"/>
      <c r="C15" s="878" t="s">
        <v>59</v>
      </c>
      <c r="D15" s="874"/>
      <c r="E15" s="944">
        <v>4305</v>
      </c>
      <c r="F15" s="944">
        <v>4325</v>
      </c>
      <c r="G15" s="944">
        <v>4355</v>
      </c>
      <c r="H15" s="944">
        <v>4373</v>
      </c>
      <c r="I15" s="944">
        <v>4385</v>
      </c>
      <c r="J15" s="944">
        <v>4407</v>
      </c>
      <c r="K15" s="944">
        <v>4417</v>
      </c>
      <c r="L15" s="944">
        <v>4424</v>
      </c>
      <c r="M15" s="944">
        <v>4412</v>
      </c>
      <c r="N15" s="425"/>
      <c r="O15" s="311">
        <v>14052</v>
      </c>
      <c r="P15" s="2052"/>
      <c r="R15" s="1354"/>
    </row>
    <row r="16" spans="1:35" ht="9.9499999999999993" customHeight="1" x14ac:dyDescent="0.2">
      <c r="A16" s="311"/>
      <c r="B16" s="372"/>
      <c r="C16" s="878" t="s">
        <v>54</v>
      </c>
      <c r="D16" s="874"/>
      <c r="E16" s="944">
        <v>1850</v>
      </c>
      <c r="F16" s="944">
        <v>1854</v>
      </c>
      <c r="G16" s="944">
        <v>1854</v>
      </c>
      <c r="H16" s="944">
        <v>1864</v>
      </c>
      <c r="I16" s="944">
        <v>1863</v>
      </c>
      <c r="J16" s="944">
        <v>1867</v>
      </c>
      <c r="K16" s="944">
        <v>1871</v>
      </c>
      <c r="L16" s="944">
        <v>1882</v>
      </c>
      <c r="M16" s="944">
        <v>1886</v>
      </c>
      <c r="N16" s="425"/>
      <c r="O16" s="311">
        <v>5973</v>
      </c>
      <c r="P16" s="2052"/>
    </row>
    <row r="17" spans="1:16" ht="9.9499999999999993" customHeight="1" x14ac:dyDescent="0.2">
      <c r="A17" s="311"/>
      <c r="B17" s="372"/>
      <c r="C17" s="878" t="s">
        <v>72</v>
      </c>
      <c r="D17" s="874"/>
      <c r="E17" s="944">
        <v>4369</v>
      </c>
      <c r="F17" s="944">
        <v>4413</v>
      </c>
      <c r="G17" s="944">
        <v>4443</v>
      </c>
      <c r="H17" s="944">
        <v>4479</v>
      </c>
      <c r="I17" s="944">
        <v>4499</v>
      </c>
      <c r="J17" s="944">
        <v>4554</v>
      </c>
      <c r="K17" s="944">
        <v>4609</v>
      </c>
      <c r="L17" s="944">
        <v>4643</v>
      </c>
      <c r="M17" s="944">
        <v>4651</v>
      </c>
      <c r="N17" s="425"/>
      <c r="O17" s="311">
        <v>26102</v>
      </c>
      <c r="P17" s="2052"/>
    </row>
    <row r="18" spans="1:16" ht="9.9499999999999993" customHeight="1" x14ac:dyDescent="0.2">
      <c r="A18" s="311"/>
      <c r="B18" s="372"/>
      <c r="C18" s="878" t="s">
        <v>74</v>
      </c>
      <c r="D18" s="874"/>
      <c r="E18" s="944">
        <v>2057</v>
      </c>
      <c r="F18" s="944">
        <v>2076</v>
      </c>
      <c r="G18" s="944">
        <v>2096</v>
      </c>
      <c r="H18" s="944">
        <v>2109</v>
      </c>
      <c r="I18" s="944">
        <v>2122</v>
      </c>
      <c r="J18" s="944">
        <v>2134</v>
      </c>
      <c r="K18" s="944">
        <v>2143</v>
      </c>
      <c r="L18" s="944">
        <v>2150</v>
      </c>
      <c r="M18" s="944">
        <v>2149</v>
      </c>
      <c r="N18" s="425"/>
      <c r="O18" s="311">
        <v>4393</v>
      </c>
      <c r="P18" s="2052"/>
    </row>
    <row r="19" spans="1:16" ht="9.9499999999999993" customHeight="1" x14ac:dyDescent="0.2">
      <c r="A19" s="311"/>
      <c r="B19" s="372"/>
      <c r="C19" s="878" t="s">
        <v>58</v>
      </c>
      <c r="D19" s="874"/>
      <c r="E19" s="944">
        <v>4455</v>
      </c>
      <c r="F19" s="944">
        <v>4482</v>
      </c>
      <c r="G19" s="944">
        <v>4518</v>
      </c>
      <c r="H19" s="944">
        <v>4542</v>
      </c>
      <c r="I19" s="944">
        <v>4572</v>
      </c>
      <c r="J19" s="944">
        <v>4604</v>
      </c>
      <c r="K19" s="944">
        <v>4636</v>
      </c>
      <c r="L19" s="944">
        <v>4650</v>
      </c>
      <c r="M19" s="944">
        <v>4659</v>
      </c>
      <c r="N19" s="425"/>
      <c r="O19" s="311">
        <v>16923</v>
      </c>
      <c r="P19" s="2052"/>
    </row>
    <row r="20" spans="1:16" ht="9.9499999999999993" customHeight="1" x14ac:dyDescent="0.2">
      <c r="A20" s="311"/>
      <c r="B20" s="372"/>
      <c r="C20" s="878" t="s">
        <v>57</v>
      </c>
      <c r="D20" s="874"/>
      <c r="E20" s="944">
        <v>20397</v>
      </c>
      <c r="F20" s="944">
        <v>20526</v>
      </c>
      <c r="G20" s="944">
        <v>20706</v>
      </c>
      <c r="H20" s="944">
        <v>20901</v>
      </c>
      <c r="I20" s="944">
        <v>21078</v>
      </c>
      <c r="J20" s="944">
        <v>21273</v>
      </c>
      <c r="K20" s="944">
        <v>21492</v>
      </c>
      <c r="L20" s="944">
        <v>21602</v>
      </c>
      <c r="M20" s="944">
        <v>21614</v>
      </c>
      <c r="N20" s="425"/>
      <c r="O20" s="311">
        <v>81201</v>
      </c>
      <c r="P20" s="2052"/>
    </row>
    <row r="21" spans="1:16" ht="9.9499999999999993" customHeight="1" x14ac:dyDescent="0.2">
      <c r="A21" s="311"/>
      <c r="B21" s="372"/>
      <c r="C21" s="878" t="s">
        <v>55</v>
      </c>
      <c r="D21" s="874"/>
      <c r="E21" s="944">
        <v>1457</v>
      </c>
      <c r="F21" s="944">
        <v>1464</v>
      </c>
      <c r="G21" s="944">
        <v>1469</v>
      </c>
      <c r="H21" s="944">
        <v>1475</v>
      </c>
      <c r="I21" s="944">
        <v>1486</v>
      </c>
      <c r="J21" s="944">
        <v>1499</v>
      </c>
      <c r="K21" s="944">
        <v>1511</v>
      </c>
      <c r="L21" s="944">
        <v>1512</v>
      </c>
      <c r="M21" s="944">
        <v>1517</v>
      </c>
      <c r="N21" s="425"/>
      <c r="O21" s="311">
        <v>4403</v>
      </c>
      <c r="P21" s="2052"/>
    </row>
    <row r="22" spans="1:16" ht="9.9499999999999993" customHeight="1" x14ac:dyDescent="0.2">
      <c r="A22" s="311"/>
      <c r="B22" s="372"/>
      <c r="C22" s="878" t="s">
        <v>61</v>
      </c>
      <c r="D22" s="874"/>
      <c r="E22" s="944">
        <v>19994</v>
      </c>
      <c r="F22" s="944">
        <v>20141</v>
      </c>
      <c r="G22" s="944">
        <v>20300</v>
      </c>
      <c r="H22" s="944">
        <v>20471</v>
      </c>
      <c r="I22" s="944">
        <v>20737</v>
      </c>
      <c r="J22" s="944">
        <v>20931</v>
      </c>
      <c r="K22" s="944">
        <v>21108</v>
      </c>
      <c r="L22" s="944">
        <v>21182</v>
      </c>
      <c r="M22" s="944">
        <v>21182</v>
      </c>
      <c r="N22" s="425"/>
      <c r="O22" s="311">
        <v>88638</v>
      </c>
      <c r="P22" s="2052"/>
    </row>
    <row r="23" spans="1:16" ht="9.9499999999999993" customHeight="1" x14ac:dyDescent="0.2">
      <c r="A23" s="311"/>
      <c r="B23" s="372"/>
      <c r="C23" s="878" t="s">
        <v>77</v>
      </c>
      <c r="D23" s="874"/>
      <c r="E23" s="944">
        <v>5242</v>
      </c>
      <c r="F23" s="944">
        <v>5273</v>
      </c>
      <c r="G23" s="944">
        <v>5325</v>
      </c>
      <c r="H23" s="944">
        <v>5377</v>
      </c>
      <c r="I23" s="944">
        <v>5403</v>
      </c>
      <c r="J23" s="944">
        <v>5467</v>
      </c>
      <c r="K23" s="944">
        <v>5512</v>
      </c>
      <c r="L23" s="944">
        <v>5548</v>
      </c>
      <c r="M23" s="944">
        <v>5574</v>
      </c>
      <c r="N23" s="425"/>
      <c r="O23" s="311">
        <v>18640</v>
      </c>
      <c r="P23" s="2052"/>
    </row>
    <row r="24" spans="1:16" ht="9.9499999999999993" customHeight="1" x14ac:dyDescent="0.2">
      <c r="A24" s="311"/>
      <c r="B24" s="372"/>
      <c r="C24" s="878" t="s">
        <v>56</v>
      </c>
      <c r="D24" s="874"/>
      <c r="E24" s="944">
        <v>9174</v>
      </c>
      <c r="F24" s="944">
        <v>9223</v>
      </c>
      <c r="G24" s="944">
        <v>9288</v>
      </c>
      <c r="H24" s="944">
        <v>9338</v>
      </c>
      <c r="I24" s="944">
        <v>9413</v>
      </c>
      <c r="J24" s="944">
        <v>9499</v>
      </c>
      <c r="K24" s="944">
        <v>9571</v>
      </c>
      <c r="L24" s="944">
        <v>9603</v>
      </c>
      <c r="M24" s="944">
        <v>9592</v>
      </c>
      <c r="N24" s="425"/>
      <c r="O24" s="311">
        <v>35533</v>
      </c>
      <c r="P24" s="2052"/>
    </row>
    <row r="25" spans="1:16" ht="9.9499999999999993" customHeight="1" x14ac:dyDescent="0.2">
      <c r="A25" s="311"/>
      <c r="B25" s="372"/>
      <c r="C25" s="878" t="s">
        <v>63</v>
      </c>
      <c r="D25" s="874"/>
      <c r="E25" s="944">
        <v>2902</v>
      </c>
      <c r="F25" s="944">
        <v>2920</v>
      </c>
      <c r="G25" s="944">
        <v>2939</v>
      </c>
      <c r="H25" s="944">
        <v>2961</v>
      </c>
      <c r="I25" s="944">
        <v>2974</v>
      </c>
      <c r="J25" s="944">
        <v>3000</v>
      </c>
      <c r="K25" s="944">
        <v>3020</v>
      </c>
      <c r="L25" s="944">
        <v>3024</v>
      </c>
      <c r="M25" s="944">
        <v>3019</v>
      </c>
      <c r="N25" s="425"/>
      <c r="O25" s="311">
        <v>6979</v>
      </c>
      <c r="P25" s="2052"/>
    </row>
    <row r="26" spans="1:16" ht="9.9499999999999993" customHeight="1" x14ac:dyDescent="0.2">
      <c r="A26" s="311"/>
      <c r="B26" s="372"/>
      <c r="C26" s="878" t="s">
        <v>65</v>
      </c>
      <c r="D26" s="874"/>
      <c r="E26" s="944">
        <v>2874</v>
      </c>
      <c r="F26" s="944">
        <v>2905</v>
      </c>
      <c r="G26" s="944">
        <v>2929</v>
      </c>
      <c r="H26" s="944">
        <v>2951</v>
      </c>
      <c r="I26" s="944">
        <v>2972</v>
      </c>
      <c r="J26" s="944">
        <v>3006</v>
      </c>
      <c r="K26" s="944">
        <v>3026</v>
      </c>
      <c r="L26" s="944">
        <v>3046</v>
      </c>
      <c r="M26" s="944">
        <v>3048</v>
      </c>
      <c r="N26" s="425"/>
      <c r="O26" s="311">
        <v>5622</v>
      </c>
      <c r="P26" s="2052"/>
    </row>
    <row r="27" spans="1:16" ht="9.9499999999999993" customHeight="1" x14ac:dyDescent="0.2">
      <c r="A27" s="311"/>
      <c r="B27" s="372"/>
      <c r="C27" s="878" t="s">
        <v>75</v>
      </c>
      <c r="D27" s="874"/>
      <c r="E27" s="944">
        <v>4252</v>
      </c>
      <c r="F27" s="944">
        <v>4280</v>
      </c>
      <c r="G27" s="944">
        <v>4305</v>
      </c>
      <c r="H27" s="944">
        <v>4319</v>
      </c>
      <c r="I27" s="944">
        <v>4341</v>
      </c>
      <c r="J27" s="944">
        <v>4362</v>
      </c>
      <c r="K27" s="944">
        <v>4384</v>
      </c>
      <c r="L27" s="944">
        <v>4415</v>
      </c>
      <c r="M27" s="944">
        <v>4417</v>
      </c>
      <c r="N27" s="425"/>
      <c r="O27" s="311">
        <v>12225</v>
      </c>
      <c r="P27" s="2052"/>
    </row>
    <row r="28" spans="1:16" ht="9.9499999999999993" customHeight="1" x14ac:dyDescent="0.2">
      <c r="A28" s="311"/>
      <c r="B28" s="372"/>
      <c r="C28" s="878" t="s">
        <v>125</v>
      </c>
      <c r="D28" s="874"/>
      <c r="E28" s="944">
        <v>3298</v>
      </c>
      <c r="F28" s="944">
        <v>3311</v>
      </c>
      <c r="G28" s="944">
        <v>3327</v>
      </c>
      <c r="H28" s="944">
        <v>3344</v>
      </c>
      <c r="I28" s="944">
        <v>3364</v>
      </c>
      <c r="J28" s="944">
        <v>3391</v>
      </c>
      <c r="K28" s="944">
        <v>3429</v>
      </c>
      <c r="L28" s="944">
        <v>3470</v>
      </c>
      <c r="M28" s="944">
        <v>3475</v>
      </c>
      <c r="N28" s="425"/>
      <c r="O28" s="311">
        <v>8291</v>
      </c>
      <c r="P28" s="2052"/>
    </row>
    <row r="29" spans="1:16" ht="9.9499999999999993" customHeight="1" x14ac:dyDescent="0.2">
      <c r="A29" s="311"/>
      <c r="B29" s="372"/>
      <c r="C29" s="878" t="s">
        <v>126</v>
      </c>
      <c r="D29" s="874"/>
      <c r="E29" s="944">
        <v>3590</v>
      </c>
      <c r="F29" s="944">
        <v>3606</v>
      </c>
      <c r="G29" s="944">
        <v>3635</v>
      </c>
      <c r="H29" s="944">
        <v>3656</v>
      </c>
      <c r="I29" s="944">
        <v>3657</v>
      </c>
      <c r="J29" s="944">
        <v>3680</v>
      </c>
      <c r="K29" s="944">
        <v>3681</v>
      </c>
      <c r="L29" s="944">
        <v>3680</v>
      </c>
      <c r="M29" s="944">
        <v>3671</v>
      </c>
      <c r="N29" s="425"/>
      <c r="O29" s="311">
        <v>12043</v>
      </c>
      <c r="P29" s="2052"/>
    </row>
    <row r="30" spans="1:16" ht="9.9499999999999993" customHeight="1" x14ac:dyDescent="0.2">
      <c r="A30" s="311"/>
      <c r="B30" s="372"/>
      <c r="C30" s="878" t="s">
        <v>478</v>
      </c>
      <c r="D30" s="874"/>
      <c r="E30" s="944">
        <v>301</v>
      </c>
      <c r="F30" s="944">
        <v>300</v>
      </c>
      <c r="G30" s="944">
        <v>298</v>
      </c>
      <c r="H30" s="944">
        <v>298</v>
      </c>
      <c r="I30" s="944">
        <v>292</v>
      </c>
      <c r="J30" s="944">
        <v>292</v>
      </c>
      <c r="K30" s="944">
        <v>291</v>
      </c>
      <c r="L30" s="944">
        <v>289</v>
      </c>
      <c r="M30" s="944">
        <v>289</v>
      </c>
      <c r="N30" s="425"/>
      <c r="O30" s="311"/>
      <c r="P30" s="2052"/>
    </row>
    <row r="31" spans="1:16" ht="9.75" customHeight="1" thickBot="1" x14ac:dyDescent="0.25">
      <c r="A31" s="311"/>
      <c r="B31" s="372"/>
      <c r="C31" s="878"/>
      <c r="D31" s="2578" t="str">
        <f>CONCATENATE("notas: dados sujeitos a atualizações;   ",$R$13,".")</f>
        <v>notas: dados sujeitos a atualizações;   .</v>
      </c>
      <c r="E31" s="2578"/>
      <c r="F31" s="2578"/>
      <c r="G31" s="2578"/>
      <c r="H31" s="2578"/>
      <c r="I31" s="2578"/>
      <c r="J31" s="2578"/>
      <c r="K31" s="2578"/>
      <c r="L31" s="2578"/>
      <c r="M31" s="2578"/>
      <c r="N31" s="2578"/>
      <c r="O31" s="311"/>
    </row>
    <row r="32" spans="1:16" ht="13.5" customHeight="1" thickBot="1" x14ac:dyDescent="0.25">
      <c r="A32" s="311"/>
      <c r="B32" s="372"/>
      <c r="C32" s="2554" t="s">
        <v>485</v>
      </c>
      <c r="D32" s="2555"/>
      <c r="E32" s="2555"/>
      <c r="F32" s="2555"/>
      <c r="G32" s="2555"/>
      <c r="H32" s="2555"/>
      <c r="I32" s="2555"/>
      <c r="J32" s="2555"/>
      <c r="K32" s="2555"/>
      <c r="L32" s="2555"/>
      <c r="M32" s="2556"/>
      <c r="N32" s="425"/>
      <c r="O32" s="311"/>
    </row>
    <row r="33" spans="1:35" s="342" customFormat="1" ht="8.25" customHeight="1" x14ac:dyDescent="0.2">
      <c r="A33" s="339"/>
      <c r="B33" s="994"/>
      <c r="C33" s="466" t="s">
        <v>76</v>
      </c>
      <c r="D33" s="995"/>
      <c r="E33" s="996"/>
      <c r="F33" s="996"/>
      <c r="G33" s="996"/>
      <c r="H33" s="996"/>
      <c r="I33" s="996"/>
      <c r="J33" s="996"/>
      <c r="K33" s="996"/>
      <c r="L33" s="996"/>
      <c r="M33" s="996"/>
      <c r="N33" s="481"/>
      <c r="O33" s="339"/>
      <c r="P33" s="483"/>
      <c r="Q33" s="338"/>
      <c r="R33" s="338"/>
      <c r="S33" s="338"/>
      <c r="T33" s="338"/>
      <c r="U33" s="338"/>
      <c r="V33" s="338"/>
      <c r="W33" s="483"/>
      <c r="X33" s="483"/>
      <c r="Y33" s="483"/>
      <c r="Z33" s="483"/>
      <c r="AA33" s="483"/>
      <c r="AB33" s="483"/>
      <c r="AC33" s="483"/>
      <c r="AD33" s="483"/>
      <c r="AE33" s="483"/>
      <c r="AF33" s="483"/>
      <c r="AG33" s="483"/>
      <c r="AH33" s="483"/>
      <c r="AI33" s="483"/>
    </row>
    <row r="34" spans="1:35" s="349" customFormat="1" ht="12" customHeight="1" x14ac:dyDescent="0.2">
      <c r="A34" s="345"/>
      <c r="B34" s="621"/>
      <c r="C34" s="2588" t="s">
        <v>437</v>
      </c>
      <c r="D34" s="2588"/>
      <c r="E34" s="347">
        <v>276665</v>
      </c>
      <c r="F34" s="347">
        <v>241687</v>
      </c>
      <c r="G34" s="347">
        <v>240988</v>
      </c>
      <c r="H34" s="347">
        <v>231212</v>
      </c>
      <c r="I34" s="347">
        <v>234267</v>
      </c>
      <c r="J34" s="347">
        <v>216631</v>
      </c>
      <c r="K34" s="347">
        <v>213423</v>
      </c>
      <c r="L34" s="347">
        <v>212968</v>
      </c>
      <c r="M34" s="347">
        <v>225410</v>
      </c>
      <c r="N34" s="640"/>
      <c r="O34" s="345"/>
      <c r="P34" s="2111"/>
      <c r="Q34" s="2106"/>
      <c r="R34" s="2052"/>
      <c r="S34" s="338"/>
      <c r="T34" s="338"/>
      <c r="U34" s="338"/>
      <c r="V34" s="338"/>
      <c r="W34" s="2113"/>
      <c r="X34" s="2113"/>
      <c r="Y34" s="2113"/>
      <c r="Z34" s="2113"/>
      <c r="AA34" s="2113"/>
      <c r="AB34" s="2113"/>
      <c r="AC34" s="2113"/>
      <c r="AD34" s="2113"/>
      <c r="AE34" s="2113"/>
      <c r="AF34" s="2113"/>
      <c r="AG34" s="2113"/>
      <c r="AH34" s="2113"/>
      <c r="AI34" s="2113"/>
    </row>
    <row r="35" spans="1:35" s="349" customFormat="1" ht="9.6" customHeight="1" x14ac:dyDescent="0.2">
      <c r="A35" s="345"/>
      <c r="B35" s="621"/>
      <c r="C35" s="1222" t="s">
        <v>292</v>
      </c>
      <c r="D35" s="1222"/>
      <c r="E35" s="49"/>
      <c r="F35" s="49"/>
      <c r="G35" s="49"/>
      <c r="H35" s="49"/>
      <c r="I35" s="49"/>
      <c r="J35" s="49"/>
      <c r="K35" s="49"/>
      <c r="L35" s="49"/>
      <c r="M35" s="49"/>
      <c r="N35" s="640"/>
      <c r="O35" s="345"/>
      <c r="P35" s="2113"/>
      <c r="Q35" s="2106"/>
      <c r="R35" s="338"/>
      <c r="S35" s="338"/>
      <c r="T35" s="338"/>
      <c r="U35" s="338"/>
      <c r="V35" s="338"/>
      <c r="W35" s="2113"/>
      <c r="X35" s="2113"/>
      <c r="Y35" s="2113"/>
      <c r="Z35" s="2113"/>
      <c r="AA35" s="2113"/>
      <c r="AB35" s="2113"/>
      <c r="AC35" s="2113"/>
      <c r="AD35" s="2113"/>
      <c r="AE35" s="2113"/>
      <c r="AF35" s="2113"/>
      <c r="AG35" s="2113"/>
      <c r="AH35" s="2113"/>
      <c r="AI35" s="2113"/>
    </row>
    <row r="36" spans="1:35" s="325" customFormat="1" ht="12.75" customHeight="1" x14ac:dyDescent="0.2">
      <c r="A36" s="323"/>
      <c r="B36" s="952"/>
      <c r="C36" s="2587" t="s">
        <v>135</v>
      </c>
      <c r="D36" s="2587"/>
      <c r="E36" s="876">
        <v>195743</v>
      </c>
      <c r="F36" s="876">
        <v>173578</v>
      </c>
      <c r="G36" s="876">
        <v>168512</v>
      </c>
      <c r="H36" s="876">
        <v>164962</v>
      </c>
      <c r="I36" s="876">
        <v>165506</v>
      </c>
      <c r="J36" s="876">
        <v>149939</v>
      </c>
      <c r="K36" s="876">
        <v>147494</v>
      </c>
      <c r="L36" s="876">
        <v>145750</v>
      </c>
      <c r="M36" s="876">
        <v>156565</v>
      </c>
      <c r="N36" s="526"/>
      <c r="O36" s="323"/>
      <c r="P36" s="1990"/>
      <c r="Q36" s="2106"/>
      <c r="R36" s="2052"/>
      <c r="S36" s="338"/>
      <c r="T36" s="338"/>
      <c r="U36" s="338"/>
      <c r="V36" s="338"/>
      <c r="W36" s="611"/>
      <c r="X36" s="611"/>
      <c r="Y36" s="611"/>
      <c r="Z36" s="611"/>
      <c r="AA36" s="611"/>
      <c r="AB36" s="611"/>
      <c r="AC36" s="611"/>
      <c r="AD36" s="611"/>
      <c r="AE36" s="611"/>
      <c r="AF36" s="611"/>
      <c r="AG36" s="611"/>
      <c r="AH36" s="611"/>
      <c r="AI36" s="611"/>
    </row>
    <row r="37" spans="1:35" s="325" customFormat="1" ht="23.25" customHeight="1" x14ac:dyDescent="0.2">
      <c r="A37" s="323"/>
      <c r="B37" s="952"/>
      <c r="C37" s="2587" t="s">
        <v>136</v>
      </c>
      <c r="D37" s="2587"/>
      <c r="E37" s="876">
        <v>9471</v>
      </c>
      <c r="F37" s="876">
        <v>7725</v>
      </c>
      <c r="G37" s="876">
        <v>7137</v>
      </c>
      <c r="H37" s="876">
        <v>6893</v>
      </c>
      <c r="I37" s="876">
        <v>6766</v>
      </c>
      <c r="J37" s="876">
        <v>5901</v>
      </c>
      <c r="K37" s="876">
        <v>5865</v>
      </c>
      <c r="L37" s="876">
        <v>6621</v>
      </c>
      <c r="M37" s="876">
        <v>8294</v>
      </c>
      <c r="N37" s="526"/>
      <c r="O37" s="323"/>
      <c r="P37" s="1990"/>
      <c r="Q37" s="2106"/>
      <c r="R37" s="2052"/>
      <c r="S37" s="1978"/>
      <c r="T37" s="611"/>
      <c r="U37" s="611"/>
      <c r="V37" s="611"/>
      <c r="W37" s="611"/>
      <c r="X37" s="611"/>
      <c r="Y37" s="611"/>
      <c r="Z37" s="611"/>
      <c r="AA37" s="611"/>
      <c r="AB37" s="611"/>
      <c r="AC37" s="611"/>
      <c r="AD37" s="611"/>
      <c r="AE37" s="611"/>
      <c r="AF37" s="611"/>
      <c r="AG37" s="611"/>
      <c r="AH37" s="611"/>
      <c r="AI37" s="611"/>
    </row>
    <row r="38" spans="1:35" s="325" customFormat="1" ht="21.75" customHeight="1" x14ac:dyDescent="0.2">
      <c r="A38" s="323"/>
      <c r="B38" s="952"/>
      <c r="C38" s="2587" t="s">
        <v>138</v>
      </c>
      <c r="D38" s="2587"/>
      <c r="E38" s="876">
        <v>16591</v>
      </c>
      <c r="F38" s="876">
        <v>14067</v>
      </c>
      <c r="G38" s="876">
        <v>12943</v>
      </c>
      <c r="H38" s="876">
        <v>12686</v>
      </c>
      <c r="I38" s="876">
        <v>13468</v>
      </c>
      <c r="J38" s="876">
        <v>14155</v>
      </c>
      <c r="K38" s="876">
        <v>14853</v>
      </c>
      <c r="L38" s="876">
        <v>15042</v>
      </c>
      <c r="M38" s="876">
        <v>17475</v>
      </c>
      <c r="N38" s="526"/>
      <c r="O38" s="323"/>
      <c r="P38" s="1990"/>
      <c r="Q38" s="2106"/>
      <c r="R38" s="2052"/>
      <c r="S38" s="611"/>
      <c r="T38" s="611"/>
      <c r="U38" s="611"/>
      <c r="V38" s="611"/>
      <c r="W38" s="611"/>
      <c r="X38" s="611"/>
      <c r="Y38" s="611"/>
      <c r="Z38" s="611"/>
      <c r="AA38" s="611"/>
      <c r="AB38" s="611"/>
      <c r="AC38" s="611"/>
      <c r="AD38" s="611"/>
      <c r="AE38" s="611"/>
      <c r="AF38" s="611"/>
      <c r="AG38" s="611"/>
      <c r="AH38" s="611"/>
      <c r="AI38" s="611"/>
    </row>
    <row r="39" spans="1:35" s="325" customFormat="1" ht="20.25" customHeight="1" x14ac:dyDescent="0.2">
      <c r="A39" s="323"/>
      <c r="B39" s="952"/>
      <c r="C39" s="2587" t="s">
        <v>139</v>
      </c>
      <c r="D39" s="2587"/>
      <c r="E39" s="876">
        <v>11</v>
      </c>
      <c r="F39" s="876">
        <v>9</v>
      </c>
      <c r="G39" s="876">
        <v>11</v>
      </c>
      <c r="H39" s="876">
        <v>10</v>
      </c>
      <c r="I39" s="876">
        <v>10</v>
      </c>
      <c r="J39" s="876">
        <v>9</v>
      </c>
      <c r="K39" s="876">
        <v>8</v>
      </c>
      <c r="L39" s="876">
        <v>8</v>
      </c>
      <c r="M39" s="876">
        <v>11</v>
      </c>
      <c r="N39" s="526"/>
      <c r="O39" s="323"/>
      <c r="P39" s="1990"/>
      <c r="Q39" s="2106"/>
      <c r="R39" s="2052"/>
      <c r="S39" s="611"/>
      <c r="T39" s="611"/>
      <c r="U39" s="611"/>
      <c r="V39" s="611"/>
      <c r="W39" s="611"/>
      <c r="X39" s="611"/>
      <c r="Y39" s="611"/>
      <c r="Z39" s="611"/>
      <c r="AA39" s="611"/>
      <c r="AB39" s="611"/>
      <c r="AC39" s="611"/>
      <c r="AD39" s="611"/>
      <c r="AE39" s="611"/>
      <c r="AF39" s="611"/>
      <c r="AG39" s="611"/>
      <c r="AH39" s="611"/>
      <c r="AI39" s="611"/>
    </row>
    <row r="40" spans="1:35" s="325" customFormat="1" ht="20.25" customHeight="1" x14ac:dyDescent="0.2">
      <c r="A40" s="323"/>
      <c r="B40" s="952"/>
      <c r="C40" s="2587" t="s">
        <v>423</v>
      </c>
      <c r="D40" s="2587"/>
      <c r="E40" s="876">
        <v>52</v>
      </c>
      <c r="F40" s="876">
        <v>30</v>
      </c>
      <c r="G40" s="876">
        <v>53</v>
      </c>
      <c r="H40" s="876">
        <v>58</v>
      </c>
      <c r="I40" s="876">
        <v>66</v>
      </c>
      <c r="J40" s="876">
        <v>66</v>
      </c>
      <c r="K40" s="876">
        <v>85</v>
      </c>
      <c r="L40" s="876">
        <v>87</v>
      </c>
      <c r="M40" s="876">
        <v>50</v>
      </c>
      <c r="N40" s="526"/>
      <c r="O40" s="323"/>
      <c r="P40" s="1990"/>
      <c r="Q40" s="1543"/>
      <c r="R40" s="2052"/>
      <c r="S40" s="611"/>
      <c r="T40" s="611"/>
      <c r="U40" s="611"/>
      <c r="V40" s="611"/>
      <c r="W40" s="611"/>
      <c r="X40" s="611"/>
      <c r="Y40" s="611"/>
      <c r="Z40" s="611"/>
      <c r="AA40" s="611"/>
      <c r="AB40" s="611"/>
      <c r="AC40" s="611"/>
      <c r="AD40" s="611"/>
      <c r="AE40" s="611"/>
      <c r="AF40" s="611"/>
      <c r="AG40" s="611"/>
      <c r="AH40" s="611"/>
      <c r="AI40" s="611"/>
    </row>
    <row r="41" spans="1:35" s="325" customFormat="1" ht="20.25" customHeight="1" x14ac:dyDescent="0.2">
      <c r="A41" s="323"/>
      <c r="B41" s="952"/>
      <c r="C41" s="2587" t="s">
        <v>481</v>
      </c>
      <c r="D41" s="2587"/>
      <c r="E41" s="876">
        <v>35743</v>
      </c>
      <c r="F41" s="876">
        <v>39096</v>
      </c>
      <c r="G41" s="876">
        <v>43120</v>
      </c>
      <c r="H41" s="876">
        <v>43618</v>
      </c>
      <c r="I41" s="876">
        <v>43571</v>
      </c>
      <c r="J41" s="876">
        <v>42051</v>
      </c>
      <c r="K41" s="876">
        <v>41359</v>
      </c>
      <c r="L41" s="876">
        <v>41222</v>
      </c>
      <c r="M41" s="876">
        <v>34955</v>
      </c>
      <c r="N41" s="526"/>
      <c r="O41" s="323"/>
      <c r="P41" s="1990"/>
      <c r="Q41" s="2052"/>
      <c r="R41" s="2106"/>
      <c r="S41" s="1978"/>
      <c r="T41" s="611"/>
      <c r="U41" s="611"/>
      <c r="V41" s="611"/>
      <c r="W41" s="611"/>
      <c r="X41" s="611"/>
      <c r="Y41" s="611"/>
      <c r="Z41" s="611"/>
      <c r="AA41" s="611"/>
      <c r="AB41" s="611"/>
      <c r="AC41" s="611"/>
      <c r="AD41" s="611"/>
      <c r="AE41" s="611"/>
      <c r="AF41" s="611"/>
      <c r="AG41" s="611"/>
      <c r="AH41" s="611"/>
      <c r="AI41" s="611"/>
    </row>
    <row r="42" spans="1:35" ht="9.6" customHeight="1" x14ac:dyDescent="0.2">
      <c r="A42" s="311"/>
      <c r="B42" s="372"/>
      <c r="C42" s="2588" t="s">
        <v>483</v>
      </c>
      <c r="D42" s="2588"/>
      <c r="E42" s="347"/>
      <c r="F42" s="347"/>
      <c r="G42" s="347"/>
      <c r="H42" s="347"/>
      <c r="I42" s="347"/>
      <c r="J42" s="347"/>
      <c r="K42" s="347"/>
      <c r="L42" s="347"/>
      <c r="M42" s="347"/>
      <c r="N42" s="425"/>
      <c r="O42" s="311"/>
      <c r="Q42" s="2106"/>
      <c r="R42" s="2115"/>
    </row>
    <row r="43" spans="1:35" ht="9.9499999999999993" customHeight="1" x14ac:dyDescent="0.2">
      <c r="A43" s="311"/>
      <c r="B43" s="372"/>
      <c r="C43" s="878" t="s">
        <v>60</v>
      </c>
      <c r="D43" s="874"/>
      <c r="E43" s="875">
        <v>15976</v>
      </c>
      <c r="F43" s="875">
        <v>14269</v>
      </c>
      <c r="G43" s="875">
        <v>14741</v>
      </c>
      <c r="H43" s="875">
        <v>14159</v>
      </c>
      <c r="I43" s="875">
        <v>14781</v>
      </c>
      <c r="J43" s="875">
        <v>13338</v>
      </c>
      <c r="K43" s="875">
        <v>13096</v>
      </c>
      <c r="L43" s="875">
        <v>12848</v>
      </c>
      <c r="M43" s="875">
        <v>13382</v>
      </c>
      <c r="N43" s="425"/>
      <c r="O43" s="311">
        <v>24716</v>
      </c>
      <c r="P43" s="2052"/>
      <c r="R43" s="2115"/>
    </row>
    <row r="44" spans="1:35" ht="9.9499999999999993" customHeight="1" x14ac:dyDescent="0.2">
      <c r="A44" s="311"/>
      <c r="B44" s="372"/>
      <c r="C44" s="878" t="s">
        <v>53</v>
      </c>
      <c r="D44" s="874"/>
      <c r="E44" s="875">
        <v>4067</v>
      </c>
      <c r="F44" s="875">
        <v>3063</v>
      </c>
      <c r="G44" s="875">
        <v>2890</v>
      </c>
      <c r="H44" s="875">
        <v>2737</v>
      </c>
      <c r="I44" s="875">
        <v>2742</v>
      </c>
      <c r="J44" s="875">
        <v>2716</v>
      </c>
      <c r="K44" s="875">
        <v>2898</v>
      </c>
      <c r="L44" s="875">
        <v>3227</v>
      </c>
      <c r="M44" s="875">
        <v>3791</v>
      </c>
      <c r="N44" s="425"/>
      <c r="O44" s="311">
        <v>5505</v>
      </c>
      <c r="P44" s="2052"/>
      <c r="R44" s="1114"/>
      <c r="S44" s="1114"/>
      <c r="T44" s="1114"/>
    </row>
    <row r="45" spans="1:35" ht="9.9499999999999993" customHeight="1" x14ac:dyDescent="0.2">
      <c r="A45" s="311"/>
      <c r="B45" s="372"/>
      <c r="C45" s="878" t="s">
        <v>62</v>
      </c>
      <c r="D45" s="874"/>
      <c r="E45" s="875">
        <v>21436</v>
      </c>
      <c r="F45" s="875">
        <v>19493</v>
      </c>
      <c r="G45" s="875">
        <v>19572</v>
      </c>
      <c r="H45" s="875">
        <v>19030</v>
      </c>
      <c r="I45" s="875">
        <v>19913</v>
      </c>
      <c r="J45" s="875">
        <v>18201</v>
      </c>
      <c r="K45" s="875">
        <v>17632</v>
      </c>
      <c r="L45" s="875">
        <v>17162</v>
      </c>
      <c r="M45" s="875">
        <v>17726</v>
      </c>
      <c r="N45" s="425"/>
      <c r="O45" s="311">
        <v>35834</v>
      </c>
      <c r="P45" s="2052"/>
    </row>
    <row r="46" spans="1:35" ht="9.9499999999999993" customHeight="1" x14ac:dyDescent="0.2">
      <c r="A46" s="311"/>
      <c r="B46" s="372"/>
      <c r="C46" s="878" t="s">
        <v>64</v>
      </c>
      <c r="D46" s="874"/>
      <c r="E46" s="875">
        <v>1816</v>
      </c>
      <c r="F46" s="875">
        <v>1601</v>
      </c>
      <c r="G46" s="875">
        <v>1613</v>
      </c>
      <c r="H46" s="875">
        <v>1540</v>
      </c>
      <c r="I46" s="875">
        <v>1589</v>
      </c>
      <c r="J46" s="875">
        <v>1432</v>
      </c>
      <c r="K46" s="875">
        <v>1418</v>
      </c>
      <c r="L46" s="875">
        <v>1393</v>
      </c>
      <c r="M46" s="875">
        <v>1412</v>
      </c>
      <c r="N46" s="425"/>
      <c r="O46" s="311">
        <v>3304</v>
      </c>
      <c r="P46" s="2052"/>
    </row>
    <row r="47" spans="1:35" ht="9.9499999999999993" customHeight="1" x14ac:dyDescent="0.2">
      <c r="A47" s="311"/>
      <c r="B47" s="372"/>
      <c r="C47" s="878" t="s">
        <v>73</v>
      </c>
      <c r="D47" s="874"/>
      <c r="E47" s="875">
        <v>3499</v>
      </c>
      <c r="F47" s="875">
        <v>3070</v>
      </c>
      <c r="G47" s="875">
        <v>3076</v>
      </c>
      <c r="H47" s="875">
        <v>2878</v>
      </c>
      <c r="I47" s="875">
        <v>2969</v>
      </c>
      <c r="J47" s="875">
        <v>2705</v>
      </c>
      <c r="K47" s="875">
        <v>2649</v>
      </c>
      <c r="L47" s="875">
        <v>2792</v>
      </c>
      <c r="M47" s="875">
        <v>2938</v>
      </c>
      <c r="N47" s="425"/>
      <c r="O47" s="311">
        <v>6334</v>
      </c>
      <c r="P47" s="2052"/>
    </row>
    <row r="48" spans="1:35" ht="9.9499999999999993" customHeight="1" x14ac:dyDescent="0.2">
      <c r="A48" s="311"/>
      <c r="B48" s="372"/>
      <c r="C48" s="878" t="s">
        <v>59</v>
      </c>
      <c r="D48" s="874"/>
      <c r="E48" s="875">
        <v>7745</v>
      </c>
      <c r="F48" s="875">
        <v>6778</v>
      </c>
      <c r="G48" s="875">
        <v>6809</v>
      </c>
      <c r="H48" s="875">
        <v>6557</v>
      </c>
      <c r="I48" s="875">
        <v>6794</v>
      </c>
      <c r="J48" s="875">
        <v>6124</v>
      </c>
      <c r="K48" s="875">
        <v>6003</v>
      </c>
      <c r="L48" s="875">
        <v>5847</v>
      </c>
      <c r="M48" s="875">
        <v>6409</v>
      </c>
      <c r="N48" s="425"/>
      <c r="O48" s="311">
        <v>14052</v>
      </c>
      <c r="P48" s="2052"/>
    </row>
    <row r="49" spans="1:35" ht="9.9499999999999993" customHeight="1" x14ac:dyDescent="0.2">
      <c r="A49" s="311"/>
      <c r="B49" s="372"/>
      <c r="C49" s="878" t="s">
        <v>54</v>
      </c>
      <c r="D49" s="874"/>
      <c r="E49" s="875">
        <v>3173</v>
      </c>
      <c r="F49" s="875">
        <v>2700</v>
      </c>
      <c r="G49" s="875">
        <v>2728</v>
      </c>
      <c r="H49" s="875">
        <v>2598</v>
      </c>
      <c r="I49" s="875">
        <v>2674</v>
      </c>
      <c r="J49" s="875">
        <v>2534</v>
      </c>
      <c r="K49" s="875">
        <v>2506</v>
      </c>
      <c r="L49" s="875">
        <v>2338</v>
      </c>
      <c r="M49" s="875">
        <v>2422</v>
      </c>
      <c r="N49" s="425"/>
      <c r="O49" s="311">
        <v>5973</v>
      </c>
      <c r="P49" s="2052"/>
    </row>
    <row r="50" spans="1:35" ht="9.9499999999999993" customHeight="1" x14ac:dyDescent="0.2">
      <c r="A50" s="311"/>
      <c r="B50" s="372"/>
      <c r="C50" s="878" t="s">
        <v>72</v>
      </c>
      <c r="D50" s="874"/>
      <c r="E50" s="875">
        <v>24377</v>
      </c>
      <c r="F50" s="875">
        <v>16955</v>
      </c>
      <c r="G50" s="875">
        <v>14472</v>
      </c>
      <c r="H50" s="875">
        <v>12124</v>
      </c>
      <c r="I50" s="875">
        <v>11773</v>
      </c>
      <c r="J50" s="875">
        <v>11514</v>
      </c>
      <c r="K50" s="875">
        <v>13141</v>
      </c>
      <c r="L50" s="875">
        <v>16173</v>
      </c>
      <c r="M50" s="875">
        <v>19013</v>
      </c>
      <c r="N50" s="425"/>
      <c r="O50" s="311">
        <v>26102</v>
      </c>
      <c r="P50" s="2052"/>
    </row>
    <row r="51" spans="1:35" ht="9.9499999999999993" customHeight="1" x14ac:dyDescent="0.2">
      <c r="A51" s="311"/>
      <c r="B51" s="372"/>
      <c r="C51" s="878" t="s">
        <v>74</v>
      </c>
      <c r="D51" s="874"/>
      <c r="E51" s="875">
        <v>2155</v>
      </c>
      <c r="F51" s="875">
        <v>1946</v>
      </c>
      <c r="G51" s="875">
        <v>1953</v>
      </c>
      <c r="H51" s="875">
        <v>1910</v>
      </c>
      <c r="I51" s="875">
        <v>2053</v>
      </c>
      <c r="J51" s="875">
        <v>1926</v>
      </c>
      <c r="K51" s="875">
        <v>1865</v>
      </c>
      <c r="L51" s="875">
        <v>1815</v>
      </c>
      <c r="M51" s="875">
        <v>1857</v>
      </c>
      <c r="N51" s="425"/>
      <c r="O51" s="311">
        <v>4393</v>
      </c>
      <c r="P51" s="2052"/>
    </row>
    <row r="52" spans="1:35" ht="9.9499999999999993" customHeight="1" x14ac:dyDescent="0.2">
      <c r="A52" s="311"/>
      <c r="B52" s="372"/>
      <c r="C52" s="878" t="s">
        <v>58</v>
      </c>
      <c r="D52" s="874"/>
      <c r="E52" s="875">
        <v>9686</v>
      </c>
      <c r="F52" s="875">
        <v>8361</v>
      </c>
      <c r="G52" s="875">
        <v>8302</v>
      </c>
      <c r="H52" s="875">
        <v>8226</v>
      </c>
      <c r="I52" s="875">
        <v>8374</v>
      </c>
      <c r="J52" s="875">
        <v>7413</v>
      </c>
      <c r="K52" s="875">
        <v>7284</v>
      </c>
      <c r="L52" s="875">
        <v>7242</v>
      </c>
      <c r="M52" s="875">
        <v>7836</v>
      </c>
      <c r="N52" s="425"/>
      <c r="O52" s="311">
        <v>16923</v>
      </c>
      <c r="P52" s="2052"/>
    </row>
    <row r="53" spans="1:35" ht="9.9499999999999993" customHeight="1" x14ac:dyDescent="0.2">
      <c r="A53" s="311"/>
      <c r="B53" s="372"/>
      <c r="C53" s="878" t="s">
        <v>57</v>
      </c>
      <c r="D53" s="874"/>
      <c r="E53" s="875">
        <v>63192</v>
      </c>
      <c r="F53" s="875">
        <v>57822</v>
      </c>
      <c r="G53" s="875">
        <v>58111</v>
      </c>
      <c r="H53" s="875">
        <v>55695</v>
      </c>
      <c r="I53" s="875">
        <v>55181</v>
      </c>
      <c r="J53" s="875">
        <v>51646</v>
      </c>
      <c r="K53" s="875">
        <v>50156</v>
      </c>
      <c r="L53" s="875">
        <v>48641</v>
      </c>
      <c r="M53" s="875">
        <v>49551</v>
      </c>
      <c r="N53" s="425"/>
      <c r="O53" s="311">
        <v>81201</v>
      </c>
      <c r="P53" s="2052"/>
    </row>
    <row r="54" spans="1:35" ht="9.9499999999999993" customHeight="1" x14ac:dyDescent="0.2">
      <c r="A54" s="311"/>
      <c r="B54" s="372"/>
      <c r="C54" s="878" t="s">
        <v>55</v>
      </c>
      <c r="D54" s="874"/>
      <c r="E54" s="875">
        <v>2487</v>
      </c>
      <c r="F54" s="875">
        <v>2080</v>
      </c>
      <c r="G54" s="875">
        <v>2091</v>
      </c>
      <c r="H54" s="875">
        <v>2065</v>
      </c>
      <c r="I54" s="875">
        <v>2128</v>
      </c>
      <c r="J54" s="875">
        <v>1946</v>
      </c>
      <c r="K54" s="875">
        <v>1973</v>
      </c>
      <c r="L54" s="875">
        <v>1936</v>
      </c>
      <c r="M54" s="875">
        <v>2097</v>
      </c>
      <c r="N54" s="425"/>
      <c r="O54" s="311">
        <v>4403</v>
      </c>
      <c r="P54" s="2052"/>
    </row>
    <row r="55" spans="1:35" ht="9.9499999999999993" customHeight="1" x14ac:dyDescent="0.2">
      <c r="A55" s="311"/>
      <c r="B55" s="372"/>
      <c r="C55" s="878" t="s">
        <v>61</v>
      </c>
      <c r="D55" s="874"/>
      <c r="E55" s="875">
        <v>54428</v>
      </c>
      <c r="F55" s="875">
        <v>48611</v>
      </c>
      <c r="G55" s="875">
        <v>49068</v>
      </c>
      <c r="H55" s="875">
        <v>47296</v>
      </c>
      <c r="I55" s="875">
        <v>48548</v>
      </c>
      <c r="J55" s="875">
        <v>44361</v>
      </c>
      <c r="K55" s="875">
        <v>42844</v>
      </c>
      <c r="L55" s="875">
        <v>41951</v>
      </c>
      <c r="M55" s="875">
        <v>43951</v>
      </c>
      <c r="N55" s="425"/>
      <c r="O55" s="311">
        <v>88638</v>
      </c>
      <c r="P55" s="2052"/>
    </row>
    <row r="56" spans="1:35" ht="9.9499999999999993" customHeight="1" x14ac:dyDescent="0.2">
      <c r="A56" s="311"/>
      <c r="B56" s="372"/>
      <c r="C56" s="878" t="s">
        <v>77</v>
      </c>
      <c r="D56" s="874"/>
      <c r="E56" s="875">
        <v>9203</v>
      </c>
      <c r="F56" s="875">
        <v>7625</v>
      </c>
      <c r="G56" s="875">
        <v>7597</v>
      </c>
      <c r="H56" s="875">
        <v>7539</v>
      </c>
      <c r="I56" s="875">
        <v>7703</v>
      </c>
      <c r="J56" s="875">
        <v>7086</v>
      </c>
      <c r="K56" s="875">
        <v>7071</v>
      </c>
      <c r="L56" s="875">
        <v>6996</v>
      </c>
      <c r="M56" s="875">
        <v>7569</v>
      </c>
      <c r="N56" s="425"/>
      <c r="O56" s="311">
        <v>18640</v>
      </c>
      <c r="P56" s="2052"/>
    </row>
    <row r="57" spans="1:35" ht="9.9499999999999993" customHeight="1" x14ac:dyDescent="0.2">
      <c r="A57" s="311"/>
      <c r="B57" s="372"/>
      <c r="C57" s="878" t="s">
        <v>56</v>
      </c>
      <c r="D57" s="874"/>
      <c r="E57" s="875">
        <v>25861</v>
      </c>
      <c r="F57" s="875">
        <v>23132</v>
      </c>
      <c r="G57" s="875">
        <v>23280</v>
      </c>
      <c r="H57" s="875">
        <v>22589</v>
      </c>
      <c r="I57" s="875">
        <v>22502</v>
      </c>
      <c r="J57" s="875">
        <v>20952</v>
      </c>
      <c r="K57" s="875">
        <v>20553</v>
      </c>
      <c r="L57" s="875">
        <v>19993</v>
      </c>
      <c r="M57" s="875">
        <v>21463</v>
      </c>
      <c r="N57" s="425"/>
      <c r="O57" s="311">
        <v>35533</v>
      </c>
      <c r="P57" s="2052"/>
    </row>
    <row r="58" spans="1:35" ht="9.9499999999999993" customHeight="1" x14ac:dyDescent="0.2">
      <c r="A58" s="311"/>
      <c r="B58" s="372"/>
      <c r="C58" s="878" t="s">
        <v>63</v>
      </c>
      <c r="D58" s="874"/>
      <c r="E58" s="875">
        <v>4291</v>
      </c>
      <c r="F58" s="875">
        <v>3808</v>
      </c>
      <c r="G58" s="875">
        <v>3955</v>
      </c>
      <c r="H58" s="875">
        <v>3885</v>
      </c>
      <c r="I58" s="875">
        <v>3951</v>
      </c>
      <c r="J58" s="875">
        <v>3591</v>
      </c>
      <c r="K58" s="875">
        <v>3578</v>
      </c>
      <c r="L58" s="875">
        <v>3586</v>
      </c>
      <c r="M58" s="875">
        <v>3833</v>
      </c>
      <c r="N58" s="425"/>
      <c r="O58" s="311">
        <v>6979</v>
      </c>
      <c r="P58" s="2052"/>
    </row>
    <row r="59" spans="1:35" ht="9.9499999999999993" customHeight="1" x14ac:dyDescent="0.2">
      <c r="A59" s="311"/>
      <c r="B59" s="372"/>
      <c r="C59" s="878" t="s">
        <v>65</v>
      </c>
      <c r="D59" s="874"/>
      <c r="E59" s="875">
        <v>3058</v>
      </c>
      <c r="F59" s="875">
        <v>2712</v>
      </c>
      <c r="G59" s="875">
        <v>2702</v>
      </c>
      <c r="H59" s="875">
        <v>2623</v>
      </c>
      <c r="I59" s="875">
        <v>2767</v>
      </c>
      <c r="J59" s="875">
        <v>2528</v>
      </c>
      <c r="K59" s="875">
        <v>2485</v>
      </c>
      <c r="L59" s="875">
        <v>2499</v>
      </c>
      <c r="M59" s="875">
        <v>2653</v>
      </c>
      <c r="N59" s="425"/>
      <c r="O59" s="311">
        <v>5622</v>
      </c>
      <c r="P59" s="2052"/>
    </row>
    <row r="60" spans="1:35" ht="9.9499999999999993" customHeight="1" x14ac:dyDescent="0.2">
      <c r="A60" s="311"/>
      <c r="B60" s="372"/>
      <c r="C60" s="878" t="s">
        <v>75</v>
      </c>
      <c r="D60" s="874"/>
      <c r="E60" s="875">
        <v>7312</v>
      </c>
      <c r="F60" s="875">
        <v>6524</v>
      </c>
      <c r="G60" s="875">
        <v>6493</v>
      </c>
      <c r="H60" s="875">
        <v>6299</v>
      </c>
      <c r="I60" s="875">
        <v>6582</v>
      </c>
      <c r="J60" s="875">
        <v>5980</v>
      </c>
      <c r="K60" s="875">
        <v>5896</v>
      </c>
      <c r="L60" s="875">
        <v>5904</v>
      </c>
      <c r="M60" s="875">
        <v>6415</v>
      </c>
      <c r="N60" s="425"/>
      <c r="O60" s="311">
        <v>12225</v>
      </c>
      <c r="P60" s="2052"/>
    </row>
    <row r="61" spans="1:35" ht="9.9499999999999993" customHeight="1" x14ac:dyDescent="0.2">
      <c r="A61" s="311"/>
      <c r="B61" s="372"/>
      <c r="C61" s="878" t="s">
        <v>125</v>
      </c>
      <c r="D61" s="874"/>
      <c r="E61" s="875">
        <v>4919</v>
      </c>
      <c r="F61" s="875">
        <v>4056</v>
      </c>
      <c r="G61" s="875">
        <v>4498</v>
      </c>
      <c r="H61" s="875">
        <v>4895</v>
      </c>
      <c r="I61" s="875">
        <v>4993</v>
      </c>
      <c r="J61" s="875">
        <v>4907</v>
      </c>
      <c r="K61" s="875">
        <v>4820</v>
      </c>
      <c r="L61" s="875">
        <v>4999</v>
      </c>
      <c r="M61" s="875">
        <v>5567</v>
      </c>
      <c r="N61" s="425"/>
      <c r="O61" s="311">
        <v>8291</v>
      </c>
      <c r="P61" s="2052"/>
    </row>
    <row r="62" spans="1:35" ht="9.9499999999999993" customHeight="1" x14ac:dyDescent="0.2">
      <c r="A62" s="311"/>
      <c r="B62" s="372"/>
      <c r="C62" s="878" t="s">
        <v>126</v>
      </c>
      <c r="D62" s="874"/>
      <c r="E62" s="875">
        <v>7749</v>
      </c>
      <c r="F62" s="875">
        <v>6888</v>
      </c>
      <c r="G62" s="875">
        <v>6863</v>
      </c>
      <c r="H62" s="875">
        <v>6424</v>
      </c>
      <c r="I62" s="875">
        <v>6131</v>
      </c>
      <c r="J62" s="875">
        <v>5636</v>
      </c>
      <c r="K62" s="875">
        <v>5473</v>
      </c>
      <c r="L62" s="875">
        <v>5552</v>
      </c>
      <c r="M62" s="875">
        <v>5451</v>
      </c>
      <c r="N62" s="425"/>
      <c r="O62" s="311">
        <v>12043</v>
      </c>
      <c r="P62" s="2052"/>
    </row>
    <row r="63" spans="1:35" ht="9.9499999999999993" customHeight="1" x14ac:dyDescent="0.2">
      <c r="A63" s="311"/>
      <c r="B63" s="372"/>
      <c r="C63" s="878" t="s">
        <v>478</v>
      </c>
      <c r="D63" s="874"/>
      <c r="E63" s="875">
        <v>235</v>
      </c>
      <c r="F63" s="875">
        <v>193</v>
      </c>
      <c r="G63" s="875">
        <v>174</v>
      </c>
      <c r="H63" s="875">
        <v>143</v>
      </c>
      <c r="I63" s="875">
        <v>119</v>
      </c>
      <c r="J63" s="875">
        <v>95</v>
      </c>
      <c r="K63" s="875">
        <v>82</v>
      </c>
      <c r="L63" s="875">
        <v>74</v>
      </c>
      <c r="M63" s="875">
        <v>74</v>
      </c>
      <c r="N63" s="425"/>
      <c r="O63" s="311"/>
      <c r="P63" s="2052"/>
    </row>
    <row r="64" spans="1:35" s="349" customFormat="1" ht="9.6" customHeight="1" x14ac:dyDescent="0.2">
      <c r="A64" s="345"/>
      <c r="B64" s="621"/>
      <c r="C64" s="1222" t="s">
        <v>140</v>
      </c>
      <c r="D64" s="1222"/>
      <c r="E64" s="347"/>
      <c r="F64" s="347"/>
      <c r="G64" s="347"/>
      <c r="H64" s="347"/>
      <c r="I64" s="347"/>
      <c r="J64" s="347"/>
      <c r="K64" s="347"/>
      <c r="L64" s="347"/>
      <c r="M64" s="347"/>
      <c r="N64" s="640"/>
      <c r="O64" s="345"/>
      <c r="P64" s="2052"/>
      <c r="Q64" s="2113"/>
      <c r="R64" s="2113"/>
      <c r="S64" s="2113"/>
      <c r="T64" s="2113"/>
      <c r="U64" s="2113"/>
      <c r="V64" s="2113"/>
      <c r="W64" s="2113"/>
      <c r="X64" s="2113"/>
      <c r="Y64" s="2113"/>
      <c r="Z64" s="2113"/>
      <c r="AA64" s="2113"/>
      <c r="AB64" s="2113"/>
      <c r="AC64" s="2113"/>
      <c r="AD64" s="2113"/>
      <c r="AE64" s="2113"/>
      <c r="AF64" s="2113"/>
      <c r="AG64" s="2113"/>
      <c r="AH64" s="2113"/>
      <c r="AI64" s="2113"/>
    </row>
    <row r="65" spans="1:35" s="325" customFormat="1" ht="9.9499999999999993" customHeight="1" x14ac:dyDescent="0.2">
      <c r="A65" s="323"/>
      <c r="B65" s="952"/>
      <c r="C65" s="2587" t="s">
        <v>141</v>
      </c>
      <c r="D65" s="2587"/>
      <c r="E65" s="992">
        <v>522.888652341279</v>
      </c>
      <c r="F65" s="992">
        <v>532.02803100704602</v>
      </c>
      <c r="G65" s="992">
        <v>534.60479933796296</v>
      </c>
      <c r="H65" s="992">
        <v>538.44487517948903</v>
      </c>
      <c r="I65" s="992">
        <v>544.94521507510694</v>
      </c>
      <c r="J65" s="992">
        <v>543.614662259787</v>
      </c>
      <c r="K65" s="992">
        <v>544.06446083599201</v>
      </c>
      <c r="L65" s="992">
        <v>543.96556053022096</v>
      </c>
      <c r="M65" s="992">
        <v>548.744084113393</v>
      </c>
      <c r="N65" s="526"/>
      <c r="O65" s="323">
        <v>491.25</v>
      </c>
      <c r="P65" s="2118"/>
      <c r="Q65" s="611"/>
      <c r="R65" s="1978"/>
      <c r="S65" s="611"/>
      <c r="T65" s="611"/>
      <c r="U65" s="611"/>
      <c r="V65" s="611"/>
      <c r="W65" s="611"/>
      <c r="X65" s="611"/>
      <c r="Y65" s="611"/>
      <c r="Z65" s="611"/>
      <c r="AA65" s="611"/>
      <c r="AB65" s="611"/>
      <c r="AC65" s="611"/>
      <c r="AD65" s="611"/>
      <c r="AE65" s="611"/>
      <c r="AF65" s="611"/>
      <c r="AG65" s="611"/>
      <c r="AH65" s="611"/>
      <c r="AI65" s="611"/>
    </row>
    <row r="66" spans="1:35" s="325" customFormat="1" ht="20.100000000000001" customHeight="1" thickBot="1" x14ac:dyDescent="0.25">
      <c r="A66" s="323"/>
      <c r="B66" s="952"/>
      <c r="C66" s="2578" t="s">
        <v>689</v>
      </c>
      <c r="D66" s="2578"/>
      <c r="E66" s="2578"/>
      <c r="F66" s="2578"/>
      <c r="G66" s="2578"/>
      <c r="H66" s="2578"/>
      <c r="I66" s="2578"/>
      <c r="J66" s="2578"/>
      <c r="K66" s="2578"/>
      <c r="L66" s="2578"/>
      <c r="M66" s="2578"/>
      <c r="N66" s="526"/>
      <c r="O66" s="323"/>
      <c r="P66" s="611"/>
      <c r="Q66" s="611"/>
      <c r="R66" s="611"/>
      <c r="S66" s="611"/>
      <c r="T66" s="611"/>
      <c r="U66" s="611"/>
      <c r="V66" s="611"/>
      <c r="W66" s="611"/>
      <c r="X66" s="611"/>
      <c r="Y66" s="611"/>
      <c r="Z66" s="611"/>
      <c r="AA66" s="611"/>
      <c r="AB66" s="611"/>
      <c r="AC66" s="611"/>
      <c r="AD66" s="611"/>
      <c r="AE66" s="611"/>
      <c r="AF66" s="611"/>
      <c r="AG66" s="611"/>
      <c r="AH66" s="611"/>
      <c r="AI66" s="611"/>
    </row>
    <row r="67" spans="1:35" ht="15" thickBot="1" x14ac:dyDescent="0.25">
      <c r="A67" s="311"/>
      <c r="B67" s="372"/>
      <c r="C67" s="2565" t="s">
        <v>525</v>
      </c>
      <c r="D67" s="2566"/>
      <c r="E67" s="2566"/>
      <c r="F67" s="2566"/>
      <c r="G67" s="2566"/>
      <c r="H67" s="2566"/>
      <c r="I67" s="2566"/>
      <c r="J67" s="2566"/>
      <c r="K67" s="2566"/>
      <c r="L67" s="2566"/>
      <c r="M67" s="2567"/>
      <c r="N67" s="425"/>
      <c r="O67" s="311"/>
      <c r="S67" s="1354"/>
    </row>
    <row r="68" spans="1:35" ht="8.25" customHeight="1" x14ac:dyDescent="0.2">
      <c r="A68" s="311"/>
      <c r="B68" s="372"/>
      <c r="C68" s="997" t="s">
        <v>76</v>
      </c>
      <c r="D68" s="337"/>
      <c r="E68" s="352"/>
      <c r="F68" s="352"/>
      <c r="G68" s="352"/>
      <c r="H68" s="352"/>
      <c r="I68" s="352"/>
      <c r="J68" s="352"/>
      <c r="K68" s="352"/>
      <c r="L68" s="352"/>
      <c r="M68" s="352"/>
      <c r="N68" s="425"/>
      <c r="O68" s="311"/>
    </row>
    <row r="69" spans="1:35" ht="10.5" customHeight="1" x14ac:dyDescent="0.2">
      <c r="A69" s="311"/>
      <c r="B69" s="372"/>
      <c r="C69" s="2589" t="s">
        <v>137</v>
      </c>
      <c r="D69" s="2589"/>
      <c r="E69" s="1196">
        <v>179043</v>
      </c>
      <c r="F69" s="1196">
        <v>173354</v>
      </c>
      <c r="G69" s="1196">
        <v>222022</v>
      </c>
      <c r="H69" s="1196">
        <v>200867</v>
      </c>
      <c r="I69" s="1196">
        <v>207552</v>
      </c>
      <c r="J69" s="1196">
        <v>172181</v>
      </c>
      <c r="K69" s="1196">
        <v>174102</v>
      </c>
      <c r="L69" s="1196">
        <v>182615</v>
      </c>
      <c r="M69" s="1196">
        <v>513178</v>
      </c>
      <c r="N69" s="425"/>
      <c r="O69" s="311"/>
      <c r="P69" s="2052"/>
      <c r="Q69" s="2106"/>
      <c r="R69" s="2052"/>
      <c r="S69" s="1354"/>
    </row>
    <row r="70" spans="1:35" ht="10.5" customHeight="1" x14ac:dyDescent="0.2">
      <c r="A70" s="311"/>
      <c r="B70" s="372"/>
      <c r="C70" s="2589" t="s">
        <v>524</v>
      </c>
      <c r="D70" s="2589"/>
      <c r="E70" s="1196">
        <f t="shared" ref="E70:M70" si="0">+E71+E72</f>
        <v>142355</v>
      </c>
      <c r="F70" s="1196">
        <f t="shared" si="0"/>
        <v>142696</v>
      </c>
      <c r="G70" s="1196">
        <f t="shared" si="0"/>
        <v>164124</v>
      </c>
      <c r="H70" s="1196">
        <f t="shared" si="0"/>
        <v>138405</v>
      </c>
      <c r="I70" s="1196">
        <f t="shared" si="0"/>
        <v>153014</v>
      </c>
      <c r="J70" s="1196">
        <f t="shared" si="0"/>
        <v>139890</v>
      </c>
      <c r="K70" s="1196">
        <f t="shared" si="0"/>
        <v>145143</v>
      </c>
      <c r="L70" s="1196">
        <f t="shared" si="0"/>
        <v>137321</v>
      </c>
      <c r="M70" s="1196">
        <f t="shared" si="0"/>
        <v>178145</v>
      </c>
      <c r="N70" s="425"/>
      <c r="O70" s="311"/>
      <c r="P70" s="2052"/>
      <c r="Q70" s="2106"/>
      <c r="T70" s="2115"/>
    </row>
    <row r="71" spans="1:35" ht="10.5" customHeight="1" x14ac:dyDescent="0.2">
      <c r="A71" s="311"/>
      <c r="B71" s="372"/>
      <c r="C71" s="878" t="s">
        <v>70</v>
      </c>
      <c r="D71" s="877"/>
      <c r="E71" s="875">
        <v>57745</v>
      </c>
      <c r="F71" s="875">
        <v>57541</v>
      </c>
      <c r="G71" s="875">
        <v>66779</v>
      </c>
      <c r="H71" s="875">
        <v>57800</v>
      </c>
      <c r="I71" s="875">
        <v>63566</v>
      </c>
      <c r="J71" s="875">
        <v>58003</v>
      </c>
      <c r="K71" s="875">
        <v>59656</v>
      </c>
      <c r="L71" s="875">
        <v>56521</v>
      </c>
      <c r="M71" s="875">
        <v>73960</v>
      </c>
      <c r="N71" s="425"/>
      <c r="O71" s="311"/>
      <c r="P71" s="2052"/>
      <c r="Q71" s="2106"/>
      <c r="R71" s="2106"/>
      <c r="T71" s="2115"/>
    </row>
    <row r="72" spans="1:35" ht="10.5" customHeight="1" x14ac:dyDescent="0.2">
      <c r="A72" s="311"/>
      <c r="B72" s="372"/>
      <c r="C72" s="878" t="s">
        <v>69</v>
      </c>
      <c r="D72" s="877"/>
      <c r="E72" s="875">
        <v>84610</v>
      </c>
      <c r="F72" s="875">
        <v>85155</v>
      </c>
      <c r="G72" s="875">
        <v>97345</v>
      </c>
      <c r="H72" s="875">
        <v>80605</v>
      </c>
      <c r="I72" s="875">
        <v>89448</v>
      </c>
      <c r="J72" s="875">
        <v>81887</v>
      </c>
      <c r="K72" s="875">
        <v>85487</v>
      </c>
      <c r="L72" s="875">
        <v>80800</v>
      </c>
      <c r="M72" s="875">
        <v>104185</v>
      </c>
      <c r="N72" s="425"/>
      <c r="O72" s="311">
        <v>58328</v>
      </c>
      <c r="P72" s="2052"/>
      <c r="Q72" s="2106"/>
      <c r="R72" s="2106"/>
    </row>
    <row r="73" spans="1:35" s="349" customFormat="1" ht="18.75" customHeight="1" x14ac:dyDescent="0.2">
      <c r="A73" s="345"/>
      <c r="B73" s="621"/>
      <c r="C73" s="2570" t="s">
        <v>690</v>
      </c>
      <c r="D73" s="2570"/>
      <c r="E73" s="2570"/>
      <c r="F73" s="2570"/>
      <c r="G73" s="2570"/>
      <c r="H73" s="2570"/>
      <c r="I73" s="2570"/>
      <c r="J73" s="2570"/>
      <c r="K73" s="2570"/>
      <c r="L73" s="2570"/>
      <c r="M73" s="2570"/>
      <c r="N73" s="425"/>
      <c r="O73" s="345"/>
      <c r="P73" s="2113"/>
      <c r="Q73" s="2113"/>
      <c r="R73" s="2113"/>
      <c r="S73" s="2113"/>
      <c r="T73" s="2115"/>
      <c r="U73" s="2113"/>
      <c r="V73" s="2113"/>
      <c r="W73" s="2113"/>
      <c r="X73" s="2113"/>
      <c r="Y73" s="2113"/>
      <c r="Z73" s="2113"/>
      <c r="AA73" s="2113"/>
      <c r="AB73" s="2113"/>
      <c r="AC73" s="2113"/>
      <c r="AD73" s="2113"/>
      <c r="AE73" s="2113"/>
      <c r="AF73" s="2113"/>
      <c r="AG73" s="2113"/>
      <c r="AH73" s="2113"/>
      <c r="AI73" s="2113"/>
    </row>
    <row r="74" spans="1:35" ht="17.100000000000001" customHeight="1" x14ac:dyDescent="0.2">
      <c r="A74" s="311"/>
      <c r="B74" s="372"/>
      <c r="C74" s="2577" t="s">
        <v>526</v>
      </c>
      <c r="D74" s="2577"/>
      <c r="E74" s="2577"/>
      <c r="F74" s="2577"/>
      <c r="G74" s="2577"/>
      <c r="H74" s="2577"/>
      <c r="I74" s="2577"/>
      <c r="J74" s="2577"/>
      <c r="K74" s="2577"/>
      <c r="L74" s="2577"/>
      <c r="M74" s="2577"/>
      <c r="N74" s="950"/>
      <c r="O74" s="311"/>
    </row>
    <row r="75" spans="1:35" ht="10.5" customHeight="1" x14ac:dyDescent="0.2">
      <c r="A75" s="311"/>
      <c r="B75" s="372"/>
      <c r="C75" s="879" t="s">
        <v>374</v>
      </c>
      <c r="D75" s="53"/>
      <c r="E75" s="53"/>
      <c r="F75" s="53"/>
      <c r="G75" s="1031" t="s">
        <v>128</v>
      </c>
      <c r="H75" s="53"/>
      <c r="I75" s="53"/>
      <c r="J75" s="53"/>
      <c r="K75" s="53"/>
      <c r="L75" s="53"/>
      <c r="M75" s="53"/>
      <c r="N75" s="425"/>
      <c r="O75" s="311"/>
    </row>
    <row r="76" spans="1:35" x14ac:dyDescent="0.2">
      <c r="A76" s="311"/>
      <c r="B76" s="953">
        <v>20</v>
      </c>
      <c r="C76" s="2586">
        <v>44593</v>
      </c>
      <c r="D76" s="2559"/>
      <c r="E76" s="951"/>
      <c r="F76" s="951"/>
      <c r="G76" s="318"/>
      <c r="H76" s="318"/>
      <c r="I76" s="318"/>
      <c r="J76" s="318"/>
      <c r="K76" s="2564"/>
      <c r="L76" s="2564"/>
      <c r="M76" s="2564"/>
      <c r="O76" s="318"/>
      <c r="T76" s="2115"/>
    </row>
    <row r="77" spans="1:35" x14ac:dyDescent="0.2">
      <c r="T77" s="2116"/>
    </row>
    <row r="78" spans="1:35" x14ac:dyDescent="0.2">
      <c r="T78" s="2116"/>
    </row>
    <row r="79" spans="1:35" x14ac:dyDescent="0.2">
      <c r="T79" s="2116"/>
    </row>
    <row r="80" spans="1:35" x14ac:dyDescent="0.2">
      <c r="T80" s="2116"/>
    </row>
    <row r="81" spans="20:20" x14ac:dyDescent="0.2">
      <c r="T81" s="2116"/>
    </row>
    <row r="82" spans="20:20" x14ac:dyDescent="0.2">
      <c r="T82" s="2116"/>
    </row>
    <row r="83" spans="20:20" x14ac:dyDescent="0.2">
      <c r="T83" s="2116"/>
    </row>
  </sheetData>
  <mergeCells count="23">
    <mergeCell ref="C73:M73"/>
    <mergeCell ref="C42:D42"/>
    <mergeCell ref="C65:D65"/>
    <mergeCell ref="C66:M66"/>
    <mergeCell ref="C67:M67"/>
    <mergeCell ref="C70:D70"/>
    <mergeCell ref="C69:D69"/>
    <mergeCell ref="K1:M1"/>
    <mergeCell ref="C76:D76"/>
    <mergeCell ref="C4:M4"/>
    <mergeCell ref="C8:D8"/>
    <mergeCell ref="C36:D36"/>
    <mergeCell ref="C32:M32"/>
    <mergeCell ref="C34:D34"/>
    <mergeCell ref="C9:D9"/>
    <mergeCell ref="C74:M74"/>
    <mergeCell ref="K76:M76"/>
    <mergeCell ref="C37:D37"/>
    <mergeCell ref="C38:D38"/>
    <mergeCell ref="C39:D39"/>
    <mergeCell ref="C41:D41"/>
    <mergeCell ref="C40:D40"/>
    <mergeCell ref="D31:N31"/>
  </mergeCells>
  <conditionalFormatting sqref="E7:M7">
    <cfRule type="cellIs" dxfId="8" priority="1" operator="equal">
      <formula>"jan."</formula>
    </cfRule>
  </conditionalFormatting>
  <printOptions horizontalCentered="1"/>
  <pageMargins left="0.15748031496062992" right="0.15748031496062992" top="0.19685039370078741" bottom="0.19685039370078741" header="0" footer="0"/>
  <pageSetup paperSize="9" scale="9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1">
    <tabColor theme="3"/>
  </sheetPr>
  <dimension ref="A1:AX91"/>
  <sheetViews>
    <sheetView showGridLines="0" zoomScaleNormal="100" workbookViewId="0"/>
  </sheetViews>
  <sheetFormatPr defaultColWidth="9.28515625" defaultRowHeight="12.75" x14ac:dyDescent="0.2"/>
  <cols>
    <col min="1" max="1" width="1" style="316" customWidth="1"/>
    <col min="2" max="2" width="2.5703125" style="316" customWidth="1"/>
    <col min="3" max="3" width="1.28515625" style="316" customWidth="1"/>
    <col min="4" max="4" width="23.7109375" style="316" customWidth="1"/>
    <col min="5" max="14" width="6" style="327" customWidth="1"/>
    <col min="15" max="15" width="6" style="355" customWidth="1"/>
    <col min="16" max="16" width="6" style="327" customWidth="1"/>
    <col min="17" max="17" width="5.5703125" style="355" customWidth="1"/>
    <col min="18" max="18" width="2.5703125" style="316" customWidth="1"/>
    <col min="19" max="19" width="0.85546875" style="316" customWidth="1"/>
    <col min="20" max="20" width="9.28515625" style="863"/>
    <col min="21" max="21" width="10.140625" style="863" bestFit="1" customWidth="1"/>
    <col min="22" max="32" width="9.28515625" style="863"/>
    <col min="33" max="33" width="18" style="863" bestFit="1" customWidth="1"/>
    <col min="34" max="39" width="9.28515625" style="863"/>
    <col min="40" max="16384" width="9.28515625" style="316"/>
  </cols>
  <sheetData>
    <row r="1" spans="1:39" ht="13.5" customHeight="1" x14ac:dyDescent="0.2">
      <c r="A1" s="311"/>
      <c r="B1" s="1082" t="s">
        <v>297</v>
      </c>
      <c r="C1" s="1082"/>
      <c r="D1" s="1082"/>
      <c r="E1" s="313"/>
      <c r="F1" s="313"/>
      <c r="G1" s="313"/>
      <c r="H1" s="313"/>
      <c r="I1" s="313"/>
      <c r="J1" s="313"/>
      <c r="K1" s="313"/>
      <c r="L1" s="313"/>
      <c r="M1" s="313"/>
      <c r="N1" s="314"/>
      <c r="O1" s="1081"/>
      <c r="P1" s="1081"/>
      <c r="Q1" s="1081"/>
      <c r="R1" s="315"/>
      <c r="S1" s="311"/>
    </row>
    <row r="2" spans="1:39" ht="6" customHeight="1" x14ac:dyDescent="0.2">
      <c r="A2" s="311"/>
      <c r="B2" s="2582"/>
      <c r="C2" s="2582"/>
      <c r="D2" s="2582"/>
      <c r="E2" s="317"/>
      <c r="F2" s="317"/>
      <c r="G2" s="317"/>
      <c r="H2" s="317"/>
      <c r="I2" s="317"/>
      <c r="J2" s="318"/>
      <c r="K2" s="318"/>
      <c r="L2" s="318"/>
      <c r="M2" s="318"/>
      <c r="N2" s="318"/>
      <c r="O2" s="319"/>
      <c r="P2" s="318"/>
      <c r="Q2" s="319"/>
      <c r="R2" s="320"/>
      <c r="S2" s="311"/>
    </row>
    <row r="3" spans="1:39" ht="13.5" customHeight="1" thickBot="1" x14ac:dyDescent="0.25">
      <c r="A3" s="311"/>
      <c r="B3" s="321"/>
      <c r="C3" s="321"/>
      <c r="D3" s="321"/>
      <c r="E3" s="318"/>
      <c r="F3" s="318"/>
      <c r="G3" s="318"/>
      <c r="H3" s="318"/>
      <c r="I3" s="318"/>
      <c r="J3" s="318"/>
      <c r="K3" s="318"/>
      <c r="L3" s="318"/>
      <c r="M3" s="318" t="s">
        <v>33</v>
      </c>
      <c r="N3" s="318"/>
      <c r="O3" s="620"/>
      <c r="P3" s="318"/>
      <c r="Q3" s="888" t="s">
        <v>71</v>
      </c>
      <c r="R3" s="322"/>
      <c r="S3" s="311"/>
    </row>
    <row r="4" spans="1:39" s="325" customFormat="1" ht="13.5" customHeight="1" thickBot="1" x14ac:dyDescent="0.25">
      <c r="A4" s="323"/>
      <c r="B4" s="324"/>
      <c r="C4" s="2583" t="s">
        <v>490</v>
      </c>
      <c r="D4" s="2584"/>
      <c r="E4" s="2584"/>
      <c r="F4" s="2584"/>
      <c r="G4" s="2584"/>
      <c r="H4" s="2584"/>
      <c r="I4" s="2584"/>
      <c r="J4" s="2584"/>
      <c r="K4" s="2584"/>
      <c r="L4" s="2584"/>
      <c r="M4" s="2584"/>
      <c r="N4" s="2584"/>
      <c r="O4" s="2584"/>
      <c r="P4" s="2584"/>
      <c r="Q4" s="2585"/>
      <c r="R4" s="322"/>
      <c r="S4" s="311"/>
      <c r="T4" s="613"/>
      <c r="U4" s="613"/>
      <c r="V4" s="613"/>
      <c r="W4" s="613"/>
      <c r="X4" s="613"/>
      <c r="Y4" s="613"/>
      <c r="Z4" s="613"/>
      <c r="AA4" s="613"/>
      <c r="AB4" s="613"/>
      <c r="AC4" s="613"/>
      <c r="AD4" s="613"/>
      <c r="AE4" s="613"/>
      <c r="AF4" s="613"/>
      <c r="AG4" s="613"/>
      <c r="AH4" s="613"/>
      <c r="AI4" s="613"/>
      <c r="AJ4" s="613"/>
      <c r="AK4" s="613"/>
      <c r="AL4" s="613"/>
      <c r="AM4" s="613"/>
    </row>
    <row r="5" spans="1:39" ht="11.1" customHeight="1" x14ac:dyDescent="0.2">
      <c r="A5" s="311"/>
      <c r="B5" s="321"/>
      <c r="C5" s="1084" t="s">
        <v>491</v>
      </c>
      <c r="D5" s="1084"/>
      <c r="E5" s="1085"/>
      <c r="F5" s="1085"/>
      <c r="G5" s="1085"/>
      <c r="H5" s="1085"/>
      <c r="I5" s="1085"/>
      <c r="J5" s="708"/>
      <c r="K5" s="708"/>
      <c r="L5" s="708"/>
      <c r="M5" s="1086"/>
      <c r="N5" s="1086"/>
      <c r="O5" s="1086"/>
      <c r="P5" s="1086"/>
      <c r="Q5" s="328"/>
      <c r="R5" s="322"/>
      <c r="S5" s="311"/>
    </row>
    <row r="6" spans="1:39" ht="12" customHeight="1" x14ac:dyDescent="0.2">
      <c r="A6" s="311"/>
      <c r="B6" s="321"/>
      <c r="C6" s="1087"/>
      <c r="D6" s="1087"/>
      <c r="E6" s="1045">
        <v>2020</v>
      </c>
      <c r="F6" s="1534" t="s">
        <v>33</v>
      </c>
      <c r="G6" s="1035" t="s">
        <v>33</v>
      </c>
      <c r="H6" s="1035" t="s">
        <v>33</v>
      </c>
      <c r="I6" s="1017" t="s">
        <v>33</v>
      </c>
      <c r="J6" s="1017"/>
      <c r="K6" s="1035" t="s">
        <v>33</v>
      </c>
      <c r="L6" s="1017">
        <v>2021</v>
      </c>
      <c r="M6" s="1035" t="s">
        <v>33</v>
      </c>
      <c r="N6" s="1035"/>
      <c r="O6" s="1017" t="s">
        <v>33</v>
      </c>
      <c r="P6" s="1035" t="s">
        <v>33</v>
      </c>
      <c r="Q6" s="1035" t="s">
        <v>33</v>
      </c>
      <c r="R6" s="322"/>
      <c r="S6" s="311"/>
      <c r="T6" s="2121"/>
      <c r="U6" s="2122"/>
    </row>
    <row r="7" spans="1:39" s="325" customFormat="1" ht="12.75" customHeight="1" x14ac:dyDescent="0.2">
      <c r="A7" s="323"/>
      <c r="B7" s="324"/>
      <c r="C7" s="330"/>
      <c r="D7" s="330"/>
      <c r="E7" s="695" t="s">
        <v>452</v>
      </c>
      <c r="F7" s="695" t="s">
        <v>91</v>
      </c>
      <c r="G7" s="695" t="s">
        <v>453</v>
      </c>
      <c r="H7" s="695" t="s">
        <v>100</v>
      </c>
      <c r="I7" s="695" t="s">
        <v>99</v>
      </c>
      <c r="J7" s="695" t="s">
        <v>98</v>
      </c>
      <c r="K7" s="695" t="s">
        <v>97</v>
      </c>
      <c r="L7" s="695" t="s">
        <v>96</v>
      </c>
      <c r="M7" s="695" t="s">
        <v>95</v>
      </c>
      <c r="N7" s="695" t="s">
        <v>94</v>
      </c>
      <c r="O7" s="695" t="s">
        <v>93</v>
      </c>
      <c r="P7" s="695" t="s">
        <v>92</v>
      </c>
      <c r="Q7" s="695" t="s">
        <v>452</v>
      </c>
      <c r="R7" s="322"/>
      <c r="S7" s="311"/>
      <c r="T7" s="613"/>
      <c r="U7" s="2123"/>
      <c r="V7" s="613"/>
      <c r="W7" s="613"/>
      <c r="X7" s="613"/>
      <c r="Y7" s="613"/>
      <c r="Z7" s="613"/>
      <c r="AA7" s="613"/>
      <c r="AB7" s="613"/>
      <c r="AC7" s="613"/>
      <c r="AD7" s="613"/>
      <c r="AE7" s="613"/>
      <c r="AF7" s="613"/>
      <c r="AG7" s="613"/>
      <c r="AH7" s="613"/>
      <c r="AI7" s="613"/>
      <c r="AJ7" s="613"/>
      <c r="AK7" s="613"/>
      <c r="AL7" s="613"/>
      <c r="AM7" s="613"/>
    </row>
    <row r="8" spans="1:39" s="334" customFormat="1" ht="11.25" customHeight="1" x14ac:dyDescent="0.2">
      <c r="A8" s="331"/>
      <c r="B8" s="332"/>
      <c r="C8" s="2579" t="s">
        <v>492</v>
      </c>
      <c r="D8" s="2579"/>
      <c r="E8" s="1088"/>
      <c r="F8" s="1088"/>
      <c r="G8" s="1088"/>
      <c r="H8" s="1088"/>
      <c r="I8" s="333"/>
      <c r="J8" s="333"/>
      <c r="K8" s="333"/>
      <c r="L8" s="333"/>
      <c r="M8" s="333" t="s">
        <v>33</v>
      </c>
      <c r="N8" s="333"/>
      <c r="O8" s="333"/>
      <c r="P8" s="333"/>
      <c r="Q8" s="333"/>
      <c r="R8" s="322"/>
      <c r="S8" s="311"/>
      <c r="T8" s="2124"/>
      <c r="U8" s="2125"/>
      <c r="V8" s="2124"/>
      <c r="W8" s="2124"/>
      <c r="X8" s="2124"/>
      <c r="Y8" s="2124"/>
      <c r="Z8" s="2124"/>
      <c r="AA8" s="2124"/>
      <c r="AB8" s="2124"/>
      <c r="AC8" s="2124"/>
      <c r="AD8" s="2124"/>
      <c r="AE8" s="2124"/>
      <c r="AF8" s="2124"/>
      <c r="AG8" s="2124"/>
      <c r="AH8" s="2124"/>
      <c r="AI8" s="2124"/>
      <c r="AJ8" s="2124"/>
      <c r="AK8" s="2124"/>
      <c r="AL8" s="2124"/>
      <c r="AM8" s="2124"/>
    </row>
    <row r="9" spans="1:39" ht="9.9499999999999993" customHeight="1" x14ac:dyDescent="0.2">
      <c r="A9" s="311"/>
      <c r="B9" s="880"/>
      <c r="C9" s="1083" t="s">
        <v>493</v>
      </c>
      <c r="D9" s="470"/>
      <c r="E9" s="1186">
        <v>3632.038</v>
      </c>
      <c r="F9" s="1186">
        <v>3598.69</v>
      </c>
      <c r="G9" s="1186">
        <v>3586.4670000000001</v>
      </c>
      <c r="H9" s="1186">
        <v>3605.5219999999999</v>
      </c>
      <c r="I9" s="1186">
        <v>3627.2510000000002</v>
      </c>
      <c r="J9" s="1186">
        <v>3669.7649999999999</v>
      </c>
      <c r="K9" s="1186">
        <v>3721.5520000000001</v>
      </c>
      <c r="L9" s="1186">
        <v>3748.2730000000001</v>
      </c>
      <c r="M9" s="1186">
        <v>3745.1190000000001</v>
      </c>
      <c r="N9" s="1186">
        <v>3768.808</v>
      </c>
      <c r="O9" s="1186">
        <v>3774.2109999999998</v>
      </c>
      <c r="P9" s="1186">
        <v>3810.7170000000001</v>
      </c>
      <c r="Q9" s="1186">
        <v>3784.3389999999999</v>
      </c>
      <c r="R9" s="322"/>
      <c r="S9" s="311"/>
      <c r="T9" s="2126"/>
      <c r="U9" s="2127"/>
      <c r="V9" s="2128"/>
      <c r="W9" s="2129"/>
      <c r="X9" s="2130"/>
    </row>
    <row r="10" spans="1:39" ht="12" customHeight="1" x14ac:dyDescent="0.2">
      <c r="A10" s="311"/>
      <c r="B10" s="880"/>
      <c r="C10" s="1083" t="s">
        <v>494</v>
      </c>
      <c r="D10" s="470"/>
      <c r="E10" s="1187">
        <v>1398.0517104253863</v>
      </c>
      <c r="F10" s="1187">
        <v>1174.259716210621</v>
      </c>
      <c r="G10" s="1187">
        <v>1175.9755407842872</v>
      </c>
      <c r="H10" s="1187">
        <v>1195.432650858877</v>
      </c>
      <c r="I10" s="1187">
        <v>1200.8664940281221</v>
      </c>
      <c r="J10" s="1187">
        <v>1222.0553788648592</v>
      </c>
      <c r="K10" s="1187">
        <v>1507.5545626072133</v>
      </c>
      <c r="L10" s="1187">
        <v>1370.1457464117475</v>
      </c>
      <c r="M10" s="1187">
        <v>1253.6214598975362</v>
      </c>
      <c r="N10" s="1187">
        <v>1181.9408877077315</v>
      </c>
      <c r="O10" s="1187">
        <v>1193.7451739025719</v>
      </c>
      <c r="P10" s="1187">
        <v>1690.3663393503114</v>
      </c>
      <c r="Q10" s="1187">
        <v>1427.3155127619382</v>
      </c>
      <c r="R10" s="322"/>
      <c r="S10" s="311"/>
      <c r="T10" s="2131"/>
      <c r="U10" s="2127"/>
      <c r="V10" s="2082"/>
      <c r="W10" s="2082"/>
    </row>
    <row r="11" spans="1:39" ht="12" customHeight="1" x14ac:dyDescent="0.2">
      <c r="A11" s="311"/>
      <c r="B11" s="880"/>
      <c r="C11" s="1083" t="s">
        <v>495</v>
      </c>
      <c r="D11" s="470"/>
      <c r="E11" s="1187">
        <v>474.79502524930905</v>
      </c>
      <c r="F11" s="1187">
        <v>391.87766008369437</v>
      </c>
      <c r="G11" s="1187">
        <v>383.90461961264663</v>
      </c>
      <c r="H11" s="1187">
        <v>393.02355295424627</v>
      </c>
      <c r="I11" s="1187">
        <v>401.87080611033537</v>
      </c>
      <c r="J11" s="1187">
        <v>414.81940501100206</v>
      </c>
      <c r="K11" s="1187">
        <v>512.13972373994773</v>
      </c>
      <c r="L11" s="1187">
        <v>464.79501810031712</v>
      </c>
      <c r="M11" s="1187">
        <v>425.75820657049883</v>
      </c>
      <c r="N11" s="1187">
        <v>401.40600679535811</v>
      </c>
      <c r="O11" s="1187">
        <v>405.60422534549076</v>
      </c>
      <c r="P11" s="1187">
        <v>573.96710341668506</v>
      </c>
      <c r="Q11" s="1187">
        <v>485.23025565906227</v>
      </c>
      <c r="R11" s="322"/>
      <c r="S11" s="311"/>
      <c r="T11" s="2131"/>
      <c r="U11" s="2127"/>
    </row>
    <row r="12" spans="1:39" s="334" customFormat="1" ht="11.25" customHeight="1" x14ac:dyDescent="0.2">
      <c r="A12" s="331"/>
      <c r="B12" s="332"/>
      <c r="C12" s="2596" t="s">
        <v>496</v>
      </c>
      <c r="D12" s="2596"/>
      <c r="E12" s="1188"/>
      <c r="F12" s="1188"/>
      <c r="G12" s="1188"/>
      <c r="H12" s="1188"/>
      <c r="I12" s="1189"/>
      <c r="J12" s="1189"/>
      <c r="K12" s="1189"/>
      <c r="L12" s="1189"/>
      <c r="M12" s="1189" t="s">
        <v>33</v>
      </c>
      <c r="N12" s="1189"/>
      <c r="O12" s="1189"/>
      <c r="P12" s="1189"/>
      <c r="Q12" s="1189"/>
      <c r="R12" s="322"/>
      <c r="S12" s="311"/>
      <c r="T12" s="2124"/>
      <c r="U12" s="2125"/>
      <c r="V12" s="2124"/>
      <c r="W12" s="2124"/>
      <c r="X12" s="2124"/>
      <c r="Y12" s="2124"/>
      <c r="Z12" s="2124"/>
      <c r="AA12" s="2124"/>
      <c r="AB12" s="2124"/>
      <c r="AC12" s="2124"/>
      <c r="AD12" s="2124"/>
      <c r="AE12" s="2124"/>
      <c r="AF12" s="2124"/>
      <c r="AG12" s="2124"/>
      <c r="AH12" s="2124"/>
      <c r="AI12" s="2124"/>
      <c r="AJ12" s="2124"/>
      <c r="AK12" s="2124"/>
      <c r="AL12" s="2124"/>
      <c r="AM12" s="2124"/>
    </row>
    <row r="13" spans="1:39" ht="9.9499999999999993" customHeight="1" x14ac:dyDescent="0.2">
      <c r="A13" s="311"/>
      <c r="B13" s="880"/>
      <c r="C13" s="1080" t="s">
        <v>497</v>
      </c>
      <c r="E13" s="1186">
        <v>410.42700000000002</v>
      </c>
      <c r="F13" s="1186">
        <v>417.00799999999998</v>
      </c>
      <c r="G13" s="1186">
        <v>416.94900000000001</v>
      </c>
      <c r="H13" s="1186">
        <v>416.44499999999999</v>
      </c>
      <c r="I13" s="1186">
        <v>418.13600000000002</v>
      </c>
      <c r="J13" s="1186">
        <v>415.71499999999997</v>
      </c>
      <c r="K13" s="1186">
        <v>413.625</v>
      </c>
      <c r="L13" s="1186">
        <v>413.39</v>
      </c>
      <c r="M13" s="1186">
        <v>408.66</v>
      </c>
      <c r="N13" s="1186">
        <v>407.07400000000001</v>
      </c>
      <c r="O13" s="1186">
        <v>403.41699999999997</v>
      </c>
      <c r="P13" s="1186">
        <v>391.95299999999997</v>
      </c>
      <c r="Q13" s="1186">
        <v>362.39499999999998</v>
      </c>
      <c r="R13" s="322"/>
      <c r="S13" s="311"/>
      <c r="T13" s="2126"/>
      <c r="U13" s="2127"/>
      <c r="V13" s="2081"/>
    </row>
    <row r="14" spans="1:39" ht="12" customHeight="1" x14ac:dyDescent="0.2">
      <c r="A14" s="311"/>
      <c r="B14" s="880"/>
      <c r="C14" s="1080" t="s">
        <v>498</v>
      </c>
      <c r="D14" s="881"/>
      <c r="E14" s="1187">
        <v>96.726642908093282</v>
      </c>
      <c r="F14" s="1187">
        <v>105.69936832902488</v>
      </c>
      <c r="G14" s="1187">
        <v>105.08862013550818</v>
      </c>
      <c r="H14" s="1187">
        <v>104.37949502078305</v>
      </c>
      <c r="I14" s="1187">
        <v>87.941737456760478</v>
      </c>
      <c r="J14" s="1187">
        <v>88.048128197202402</v>
      </c>
      <c r="K14" s="1187">
        <v>87.670525003227553</v>
      </c>
      <c r="L14" s="1187">
        <v>102.61338153992598</v>
      </c>
      <c r="M14" s="1187">
        <v>102.05489716595703</v>
      </c>
      <c r="N14" s="1187">
        <v>101.20615915351999</v>
      </c>
      <c r="O14" s="1187">
        <v>107.70919837810503</v>
      </c>
      <c r="P14" s="1187">
        <v>107.93872811454433</v>
      </c>
      <c r="Q14" s="1187">
        <v>108.89505792469544</v>
      </c>
      <c r="R14" s="322"/>
      <c r="S14" s="311"/>
      <c r="T14" s="2132"/>
      <c r="U14" s="2127"/>
      <c r="V14" s="2081"/>
    </row>
    <row r="15" spans="1:39" s="1092" customFormat="1" ht="9.9499999999999993" customHeight="1" x14ac:dyDescent="0.15">
      <c r="A15" s="1089"/>
      <c r="B15" s="1090"/>
      <c r="C15" s="1206" t="s">
        <v>702</v>
      </c>
      <c r="D15" s="1091"/>
      <c r="E15" s="1091"/>
      <c r="G15" s="1091"/>
      <c r="I15" s="1093"/>
      <c r="J15" s="1094" t="s">
        <v>499</v>
      </c>
      <c r="L15" s="1091"/>
      <c r="M15" s="1095"/>
      <c r="N15" s="1091"/>
      <c r="O15" s="1091"/>
      <c r="P15" s="1091"/>
      <c r="Q15" s="1091"/>
      <c r="R15" s="1096"/>
      <c r="S15" s="1097"/>
      <c r="T15" s="1110"/>
      <c r="U15" s="2133"/>
      <c r="V15" s="1110"/>
      <c r="W15" s="1110"/>
      <c r="X15" s="1110"/>
      <c r="Y15" s="1110"/>
      <c r="Z15" s="1110"/>
      <c r="AA15" s="1110"/>
      <c r="AB15" s="1110"/>
      <c r="AC15" s="1110"/>
      <c r="AD15" s="1110"/>
      <c r="AE15" s="1110"/>
      <c r="AF15" s="1110"/>
      <c r="AG15" s="1110"/>
      <c r="AH15" s="1110"/>
      <c r="AI15" s="1110"/>
      <c r="AJ15" s="1110"/>
      <c r="AK15" s="1110"/>
      <c r="AL15" s="1110"/>
      <c r="AM15" s="1110"/>
    </row>
    <row r="16" spans="1:39" s="1092" customFormat="1" ht="9.9499999999999993" customHeight="1" x14ac:dyDescent="0.2">
      <c r="A16" s="1089"/>
      <c r="B16" s="1090"/>
      <c r="C16" s="2594" t="s">
        <v>500</v>
      </c>
      <c r="D16" s="2594"/>
      <c r="E16" s="2594"/>
      <c r="F16" s="2594"/>
      <c r="G16" s="2594"/>
      <c r="H16" s="2594"/>
      <c r="I16" s="2594"/>
      <c r="J16" s="2594"/>
      <c r="K16" s="2594"/>
      <c r="L16" s="2594"/>
      <c r="M16" s="2594"/>
      <c r="N16" s="2594"/>
      <c r="O16" s="2594"/>
      <c r="P16" s="2594"/>
      <c r="Q16" s="2594"/>
      <c r="R16" s="2595"/>
      <c r="S16" s="1097"/>
      <c r="T16" s="1110"/>
      <c r="U16" s="1110"/>
      <c r="V16" s="1110"/>
      <c r="W16" s="1110"/>
      <c r="X16" s="1110"/>
      <c r="Y16" s="1110"/>
      <c r="Z16" s="1110"/>
      <c r="AA16" s="1110"/>
      <c r="AB16" s="1110"/>
      <c r="AC16" s="1110"/>
      <c r="AD16" s="1110"/>
      <c r="AE16" s="1110"/>
      <c r="AF16" s="1110"/>
      <c r="AG16" s="1110"/>
      <c r="AH16" s="1110"/>
      <c r="AI16" s="1110"/>
      <c r="AJ16" s="1110"/>
      <c r="AK16" s="1110"/>
      <c r="AL16" s="1110"/>
      <c r="AM16" s="1110"/>
    </row>
    <row r="17" spans="1:50" s="1092" customFormat="1" ht="12.6" customHeight="1" x14ac:dyDescent="0.2">
      <c r="A17" s="1089"/>
      <c r="B17" s="1090"/>
      <c r="C17" s="2594" t="s">
        <v>501</v>
      </c>
      <c r="D17" s="2594"/>
      <c r="E17" s="2594"/>
      <c r="F17" s="2594"/>
      <c r="G17" s="2594"/>
      <c r="H17" s="2594"/>
      <c r="I17" s="2594"/>
      <c r="J17" s="2594"/>
      <c r="K17" s="2594"/>
      <c r="L17" s="2594"/>
      <c r="M17" s="2594"/>
      <c r="N17" s="2594"/>
      <c r="O17" s="2594"/>
      <c r="P17" s="2594"/>
      <c r="Q17" s="2594"/>
      <c r="R17" s="2595"/>
      <c r="S17" s="1097"/>
      <c r="T17" s="1110"/>
      <c r="U17" s="1110"/>
      <c r="V17" s="1110"/>
      <c r="W17" s="1110"/>
      <c r="X17" s="1110"/>
      <c r="Y17" s="1110"/>
      <c r="Z17" s="1110"/>
      <c r="AA17" s="1110"/>
      <c r="AB17" s="1110"/>
      <c r="AC17" s="1110"/>
      <c r="AD17" s="1110"/>
      <c r="AE17" s="1110"/>
      <c r="AF17" s="1110"/>
      <c r="AG17" s="1110"/>
      <c r="AH17" s="1110"/>
      <c r="AI17" s="1110"/>
      <c r="AJ17" s="1110"/>
      <c r="AK17" s="1110"/>
      <c r="AL17" s="1110"/>
      <c r="AM17" s="1110"/>
    </row>
    <row r="18" spans="1:50" ht="3.75" customHeight="1" x14ac:dyDescent="0.2">
      <c r="A18" s="311"/>
      <c r="B18" s="321"/>
      <c r="C18" s="588"/>
      <c r="D18" s="588"/>
      <c r="E18" s="588"/>
      <c r="F18" s="588"/>
      <c r="G18" s="588"/>
      <c r="H18" s="588"/>
      <c r="I18" s="588"/>
      <c r="J18" s="588"/>
      <c r="K18" s="588"/>
      <c r="L18" s="588"/>
      <c r="M18" s="588"/>
      <c r="N18" s="588"/>
      <c r="O18" s="588"/>
      <c r="P18" s="588"/>
      <c r="Q18" s="588"/>
      <c r="R18" s="322"/>
      <c r="S18" s="51"/>
    </row>
    <row r="19" spans="1:50" ht="3.75" customHeight="1" x14ac:dyDescent="0.2">
      <c r="A19" s="311"/>
      <c r="B19" s="321"/>
      <c r="C19" s="58"/>
      <c r="D19" s="319"/>
      <c r="E19" s="344"/>
      <c r="F19" s="344"/>
      <c r="G19" s="344"/>
      <c r="H19" s="344"/>
      <c r="I19" s="344"/>
      <c r="J19" s="344"/>
      <c r="K19" s="344"/>
      <c r="L19" s="344"/>
      <c r="M19" s="344"/>
      <c r="N19" s="344"/>
      <c r="O19" s="344"/>
      <c r="P19" s="344"/>
      <c r="Q19" s="344"/>
      <c r="R19" s="322"/>
      <c r="S19" s="311"/>
      <c r="AI19" s="1115"/>
      <c r="AJ19" s="1115"/>
    </row>
    <row r="20" spans="1:50" ht="11.25" customHeight="1" x14ac:dyDescent="0.2">
      <c r="A20" s="311"/>
      <c r="B20" s="321"/>
      <c r="C20" s="58"/>
      <c r="D20" s="319"/>
      <c r="E20" s="344"/>
      <c r="F20" s="344"/>
      <c r="G20" s="344"/>
      <c r="H20" s="344"/>
      <c r="I20" s="344"/>
      <c r="J20" s="344"/>
      <c r="K20" s="344"/>
      <c r="L20" s="344"/>
      <c r="M20" s="344"/>
      <c r="N20" s="344"/>
      <c r="O20" s="344"/>
      <c r="P20" s="344"/>
      <c r="Q20" s="344"/>
      <c r="R20" s="322"/>
      <c r="S20" s="311"/>
      <c r="U20" s="2134"/>
      <c r="V20" s="2122"/>
      <c r="W20" s="2122"/>
      <c r="X20" s="2122"/>
      <c r="Y20" s="2122"/>
      <c r="AI20" s="1115"/>
      <c r="AJ20" s="1115"/>
    </row>
    <row r="21" spans="1:50" ht="11.25" customHeight="1" x14ac:dyDescent="0.2">
      <c r="A21" s="311"/>
      <c r="B21" s="321"/>
      <c r="C21" s="58"/>
      <c r="D21" s="319"/>
      <c r="E21" s="344"/>
      <c r="F21" s="344"/>
      <c r="G21" s="344"/>
      <c r="H21" s="344"/>
      <c r="I21" s="344"/>
      <c r="J21" s="344"/>
      <c r="K21" s="344"/>
      <c r="L21" s="344"/>
      <c r="M21" s="344"/>
      <c r="N21" s="344"/>
      <c r="O21" s="344"/>
      <c r="P21" s="344"/>
      <c r="Q21" s="344"/>
      <c r="R21" s="322"/>
      <c r="S21" s="311"/>
      <c r="U21" s="2134"/>
      <c r="AI21" s="1115"/>
      <c r="AJ21" s="1115"/>
    </row>
    <row r="22" spans="1:50" ht="11.25" customHeight="1" x14ac:dyDescent="0.2">
      <c r="A22" s="311"/>
      <c r="B22" s="321"/>
      <c r="C22" s="58"/>
      <c r="D22" s="319"/>
      <c r="E22" s="344"/>
      <c r="F22" s="344"/>
      <c r="G22" s="344"/>
      <c r="H22" s="344"/>
      <c r="I22" s="344"/>
      <c r="J22" s="344"/>
      <c r="K22" s="344"/>
      <c r="L22" s="344"/>
      <c r="M22" s="344"/>
      <c r="N22" s="344"/>
      <c r="O22" s="344"/>
      <c r="P22" s="344"/>
      <c r="Q22" s="344"/>
      <c r="R22" s="322"/>
      <c r="S22" s="311"/>
      <c r="U22" s="2134"/>
      <c r="AF22" s="1104"/>
      <c r="AG22" s="1105"/>
      <c r="AH22" s="1105"/>
      <c r="AI22" s="1115"/>
      <c r="AJ22" s="1104"/>
      <c r="AK22" s="1105"/>
      <c r="AL22" s="1105"/>
    </row>
    <row r="23" spans="1:50" ht="11.25" customHeight="1" x14ac:dyDescent="0.2">
      <c r="A23" s="311"/>
      <c r="B23" s="321"/>
      <c r="C23" s="58"/>
      <c r="D23" s="319"/>
      <c r="E23" s="344"/>
      <c r="F23" s="344"/>
      <c r="G23" s="344"/>
      <c r="H23" s="344"/>
      <c r="I23" s="344"/>
      <c r="J23" s="344"/>
      <c r="K23" s="344"/>
      <c r="L23" s="344"/>
      <c r="M23" s="344"/>
      <c r="N23" s="344"/>
      <c r="O23" s="344"/>
      <c r="P23" s="344"/>
      <c r="Q23" s="344"/>
      <c r="R23" s="322"/>
      <c r="S23" s="311"/>
      <c r="U23" s="2134"/>
      <c r="AF23" s="1104"/>
      <c r="AG23" s="1106"/>
      <c r="AH23" s="1106"/>
      <c r="AI23" s="1115"/>
      <c r="AJ23" s="1104"/>
      <c r="AK23" s="1106"/>
      <c r="AL23" s="1106"/>
      <c r="AM23" s="2135"/>
      <c r="AN23" s="1098"/>
      <c r="AO23" s="1098"/>
      <c r="AP23" s="1098"/>
      <c r="AQ23" s="1098"/>
      <c r="AR23" s="1098"/>
      <c r="AS23" s="1098"/>
      <c r="AT23" s="1098"/>
      <c r="AU23" s="1098"/>
      <c r="AV23" s="1098"/>
      <c r="AW23" s="1098"/>
      <c r="AX23" s="1098"/>
    </row>
    <row r="24" spans="1:50" ht="11.25" customHeight="1" x14ac:dyDescent="0.2">
      <c r="A24" s="311"/>
      <c r="B24" s="321"/>
      <c r="C24" s="58"/>
      <c r="D24" s="319"/>
      <c r="E24" s="344"/>
      <c r="F24" s="344"/>
      <c r="G24" s="344"/>
      <c r="H24" s="344"/>
      <c r="I24" s="344"/>
      <c r="J24" s="344"/>
      <c r="K24" s="344"/>
      <c r="L24" s="344"/>
      <c r="M24" s="344"/>
      <c r="N24" s="344"/>
      <c r="O24" s="344"/>
      <c r="P24" s="344"/>
      <c r="Q24" s="344"/>
      <c r="R24" s="322"/>
      <c r="S24" s="311"/>
      <c r="AF24" s="1104"/>
      <c r="AG24" s="1106"/>
      <c r="AH24" s="1106"/>
      <c r="AI24" s="1115"/>
      <c r="AJ24" s="1104"/>
      <c r="AK24" s="1106"/>
      <c r="AL24" s="1106"/>
      <c r="AM24" s="2135"/>
    </row>
    <row r="25" spans="1:50" ht="11.25" customHeight="1" x14ac:dyDescent="0.2">
      <c r="A25" s="311"/>
      <c r="B25" s="321"/>
      <c r="C25" s="58"/>
      <c r="D25" s="319"/>
      <c r="E25" s="344"/>
      <c r="F25" s="344"/>
      <c r="G25" s="344"/>
      <c r="H25" s="344"/>
      <c r="I25" s="344"/>
      <c r="J25" s="344"/>
      <c r="K25" s="344"/>
      <c r="L25" s="344"/>
      <c r="M25" s="344"/>
      <c r="N25" s="344"/>
      <c r="O25" s="344"/>
      <c r="P25" s="344"/>
      <c r="Q25" s="344"/>
      <c r="R25" s="322"/>
      <c r="S25" s="311"/>
      <c r="AF25" s="1104"/>
      <c r="AG25" s="1106"/>
      <c r="AH25" s="1106"/>
      <c r="AI25" s="1115"/>
      <c r="AJ25" s="1104"/>
      <c r="AK25" s="1106"/>
      <c r="AL25" s="1106"/>
    </row>
    <row r="26" spans="1:50" ht="11.25" customHeight="1" x14ac:dyDescent="0.2">
      <c r="A26" s="311"/>
      <c r="B26" s="321"/>
      <c r="C26" s="58"/>
      <c r="D26" s="319"/>
      <c r="E26" s="344"/>
      <c r="F26" s="344"/>
      <c r="G26" s="344"/>
      <c r="H26" s="344"/>
      <c r="I26" s="344"/>
      <c r="J26" s="344"/>
      <c r="K26" s="344"/>
      <c r="L26" s="344"/>
      <c r="M26" s="344"/>
      <c r="N26" s="344"/>
      <c r="O26" s="344"/>
      <c r="P26" s="344"/>
      <c r="Q26" s="344"/>
      <c r="R26" s="322"/>
      <c r="S26" s="311"/>
      <c r="U26" s="1104"/>
      <c r="AF26" s="1104"/>
      <c r="AG26" s="1106"/>
      <c r="AH26" s="1106"/>
      <c r="AI26" s="1115"/>
      <c r="AJ26" s="1104"/>
      <c r="AK26" s="1106"/>
      <c r="AL26" s="1106"/>
    </row>
    <row r="27" spans="1:50" ht="11.25" customHeight="1" x14ac:dyDescent="0.2">
      <c r="A27" s="311"/>
      <c r="B27" s="321"/>
      <c r="C27" s="58"/>
      <c r="D27" s="319"/>
      <c r="E27" s="344"/>
      <c r="F27" s="344"/>
      <c r="G27" s="344"/>
      <c r="H27" s="344"/>
      <c r="I27" s="344"/>
      <c r="J27" s="344"/>
      <c r="K27" s="344"/>
      <c r="L27" s="344"/>
      <c r="M27" s="344"/>
      <c r="N27" s="344"/>
      <c r="O27" s="344"/>
      <c r="P27" s="344"/>
      <c r="Q27" s="344"/>
      <c r="R27" s="322"/>
      <c r="S27" s="311"/>
      <c r="U27" s="1104"/>
      <c r="AF27" s="1104"/>
      <c r="AG27" s="1106"/>
      <c r="AH27" s="1106"/>
      <c r="AI27" s="1115"/>
      <c r="AJ27" s="1104"/>
      <c r="AK27" s="1106"/>
      <c r="AL27" s="1106"/>
    </row>
    <row r="28" spans="1:50" ht="11.25" customHeight="1" x14ac:dyDescent="0.2">
      <c r="A28" s="311"/>
      <c r="B28" s="321"/>
      <c r="C28" s="58"/>
      <c r="D28" s="319"/>
      <c r="E28" s="344"/>
      <c r="F28" s="344"/>
      <c r="G28" s="344"/>
      <c r="H28" s="344"/>
      <c r="I28" s="344"/>
      <c r="J28" s="344"/>
      <c r="K28" s="344"/>
      <c r="L28" s="344"/>
      <c r="M28" s="344"/>
      <c r="N28" s="344"/>
      <c r="O28" s="344"/>
      <c r="P28" s="344"/>
      <c r="Q28" s="344"/>
      <c r="R28" s="322"/>
      <c r="S28" s="311"/>
      <c r="U28" s="1104"/>
      <c r="AF28" s="1104"/>
      <c r="AG28" s="1106"/>
      <c r="AH28" s="1106"/>
      <c r="AI28" s="1115"/>
      <c r="AJ28" s="1104"/>
      <c r="AK28" s="1106"/>
      <c r="AL28" s="1106"/>
    </row>
    <row r="29" spans="1:50" ht="11.25" customHeight="1" x14ac:dyDescent="0.2">
      <c r="A29" s="311"/>
      <c r="B29" s="321"/>
      <c r="C29" s="58"/>
      <c r="D29" s="319"/>
      <c r="E29" s="344"/>
      <c r="F29" s="344"/>
      <c r="G29" s="344"/>
      <c r="H29" s="344"/>
      <c r="I29" s="344"/>
      <c r="J29" s="344"/>
      <c r="K29" s="344"/>
      <c r="L29" s="344"/>
      <c r="M29" s="344"/>
      <c r="N29" s="344"/>
      <c r="O29" s="344"/>
      <c r="P29" s="344"/>
      <c r="Q29" s="344"/>
      <c r="R29" s="322"/>
      <c r="S29" s="311"/>
      <c r="T29" s="2136"/>
      <c r="U29" s="1104"/>
      <c r="AF29" s="1104"/>
      <c r="AG29" s="1106"/>
      <c r="AH29" s="1106"/>
      <c r="AI29" s="1115"/>
      <c r="AJ29" s="1104"/>
      <c r="AK29" s="1106"/>
      <c r="AL29" s="1106"/>
    </row>
    <row r="30" spans="1:50" ht="11.25" customHeight="1" x14ac:dyDescent="0.2">
      <c r="A30" s="311"/>
      <c r="B30" s="321"/>
      <c r="C30" s="58"/>
      <c r="D30" s="319"/>
      <c r="E30" s="344"/>
      <c r="F30" s="344"/>
      <c r="G30" s="344"/>
      <c r="H30" s="344"/>
      <c r="I30" s="344"/>
      <c r="J30" s="344"/>
      <c r="K30" s="344"/>
      <c r="L30" s="344"/>
      <c r="M30" s="344"/>
      <c r="N30" s="344"/>
      <c r="O30" s="344"/>
      <c r="P30" s="344"/>
      <c r="Q30" s="344"/>
      <c r="R30" s="322"/>
      <c r="S30" s="311"/>
      <c r="AF30" s="1104"/>
      <c r="AG30" s="1106"/>
      <c r="AH30" s="1106"/>
      <c r="AI30" s="1115"/>
      <c r="AJ30" s="1104"/>
      <c r="AK30" s="1106"/>
      <c r="AL30" s="1106"/>
    </row>
    <row r="31" spans="1:50" ht="11.25" customHeight="1" x14ac:dyDescent="0.2">
      <c r="A31" s="311"/>
      <c r="B31" s="321"/>
      <c r="C31" s="58"/>
      <c r="D31" s="319"/>
      <c r="E31" s="344"/>
      <c r="F31" s="344"/>
      <c r="G31" s="344"/>
      <c r="H31" s="344"/>
      <c r="I31" s="344"/>
      <c r="J31" s="344"/>
      <c r="K31" s="344"/>
      <c r="L31" s="344"/>
      <c r="M31" s="344"/>
      <c r="N31" s="344"/>
      <c r="O31" s="344"/>
      <c r="P31" s="344"/>
      <c r="Q31" s="344"/>
      <c r="R31" s="322"/>
      <c r="S31" s="311"/>
      <c r="T31" s="2136"/>
      <c r="U31" s="1208"/>
      <c r="AF31" s="1104"/>
      <c r="AG31" s="1106"/>
      <c r="AH31" s="1106"/>
      <c r="AJ31" s="1104"/>
      <c r="AK31" s="1106"/>
      <c r="AL31" s="1106"/>
    </row>
    <row r="32" spans="1:50" ht="10.5" customHeight="1" x14ac:dyDescent="0.2">
      <c r="A32" s="311"/>
      <c r="B32" s="321"/>
      <c r="C32" s="58"/>
      <c r="D32" s="319"/>
      <c r="E32" s="344"/>
      <c r="F32" s="344"/>
      <c r="G32" s="344"/>
      <c r="H32" s="344"/>
      <c r="I32" s="344"/>
      <c r="J32" s="344"/>
      <c r="K32" s="344"/>
      <c r="L32" s="344"/>
      <c r="M32" s="344"/>
      <c r="N32" s="344"/>
      <c r="O32" s="344"/>
      <c r="P32" s="344"/>
      <c r="Q32" s="344"/>
      <c r="R32" s="322"/>
      <c r="S32" s="311"/>
      <c r="AF32" s="1104"/>
      <c r="AG32" s="1106"/>
      <c r="AH32" s="1106"/>
      <c r="AJ32" s="1104"/>
      <c r="AK32" s="1106"/>
      <c r="AL32" s="1106"/>
    </row>
    <row r="33" spans="1:39" ht="6" customHeight="1" x14ac:dyDescent="0.2">
      <c r="A33" s="311"/>
      <c r="B33" s="321"/>
      <c r="C33" s="58"/>
      <c r="D33" s="319"/>
      <c r="E33" s="344"/>
      <c r="F33" s="344"/>
      <c r="G33" s="344"/>
      <c r="H33" s="344"/>
      <c r="I33" s="344"/>
      <c r="J33" s="344"/>
      <c r="K33" s="344"/>
      <c r="L33" s="344"/>
      <c r="M33" s="344"/>
      <c r="N33" s="344"/>
      <c r="O33" s="344"/>
      <c r="P33" s="344"/>
      <c r="Q33" s="344"/>
      <c r="R33" s="322"/>
      <c r="S33" s="311"/>
      <c r="AF33" s="1104"/>
      <c r="AG33" s="1106"/>
      <c r="AH33" s="1106"/>
      <c r="AJ33" s="1104"/>
      <c r="AK33" s="1106"/>
      <c r="AL33" s="1106"/>
    </row>
    <row r="34" spans="1:39" s="334" customFormat="1" ht="9.9499999999999993" customHeight="1" x14ac:dyDescent="0.2">
      <c r="A34" s="331"/>
      <c r="B34" s="332"/>
      <c r="C34" s="1099" t="s">
        <v>533</v>
      </c>
      <c r="D34" s="1099"/>
      <c r="E34" s="333"/>
      <c r="F34" s="333"/>
      <c r="G34" s="333"/>
      <c r="H34" s="333"/>
      <c r="I34" s="333"/>
      <c r="J34" s="333"/>
      <c r="K34" s="333"/>
      <c r="L34" s="333"/>
      <c r="M34" s="333"/>
      <c r="N34" s="333"/>
      <c r="O34" s="333"/>
      <c r="P34" s="333"/>
      <c r="Q34" s="333"/>
      <c r="R34" s="322"/>
      <c r="S34" s="311"/>
      <c r="T34" s="2124"/>
      <c r="U34" s="2125"/>
      <c r="V34" s="2124"/>
      <c r="W34" s="2124"/>
      <c r="X34" s="2124"/>
      <c r="Y34" s="2124"/>
      <c r="Z34" s="2124"/>
      <c r="AA34" s="2124"/>
      <c r="AB34" s="2124"/>
      <c r="AC34" s="2124"/>
      <c r="AD34" s="2124"/>
      <c r="AE34" s="2124"/>
      <c r="AF34" s="1104"/>
      <c r="AG34" s="1106"/>
      <c r="AH34" s="1106"/>
      <c r="AI34" s="863"/>
      <c r="AJ34" s="1104"/>
      <c r="AK34" s="1106"/>
      <c r="AL34" s="1106"/>
      <c r="AM34" s="2124"/>
    </row>
    <row r="35" spans="1:39" s="325" customFormat="1" ht="10.5" customHeight="1" x14ac:dyDescent="0.2">
      <c r="A35" s="323"/>
      <c r="B35" s="885"/>
      <c r="C35" s="1100" t="s">
        <v>502</v>
      </c>
      <c r="D35" s="1101"/>
      <c r="E35" s="1186">
        <v>407.31799999999998</v>
      </c>
      <c r="F35" s="1186">
        <v>406.54</v>
      </c>
      <c r="G35" s="1186">
        <v>405.29500000000002</v>
      </c>
      <c r="H35" s="1186">
        <v>407.37299999999999</v>
      </c>
      <c r="I35" s="1186">
        <v>409.51600000000002</v>
      </c>
      <c r="J35" s="1186">
        <v>411.9</v>
      </c>
      <c r="K35" s="1186">
        <v>414.32400000000001</v>
      </c>
      <c r="L35" s="1186">
        <v>415.97500000000002</v>
      </c>
      <c r="M35" s="1186">
        <v>416.18</v>
      </c>
      <c r="N35" s="1186">
        <v>417.86</v>
      </c>
      <c r="O35" s="1186">
        <v>418.31799999999998</v>
      </c>
      <c r="P35" s="1186">
        <v>418.96600000000001</v>
      </c>
      <c r="Q35" s="1186">
        <v>417.964</v>
      </c>
      <c r="R35" s="1102"/>
      <c r="S35" s="323"/>
      <c r="T35" s="613"/>
      <c r="U35" s="2137"/>
      <c r="V35" s="613"/>
      <c r="W35" s="613"/>
      <c r="X35" s="613"/>
      <c r="Y35" s="613"/>
      <c r="Z35" s="613"/>
      <c r="AA35" s="613"/>
      <c r="AB35" s="613"/>
      <c r="AC35" s="613"/>
      <c r="AD35" s="613"/>
      <c r="AE35" s="613"/>
      <c r="AF35" s="1104"/>
      <c r="AG35" s="1106"/>
      <c r="AH35" s="1106"/>
      <c r="AI35" s="863"/>
      <c r="AJ35" s="1104"/>
      <c r="AK35" s="1106"/>
      <c r="AL35" s="1106"/>
      <c r="AM35" s="613"/>
    </row>
    <row r="36" spans="1:39" ht="9.6" customHeight="1" x14ac:dyDescent="0.2">
      <c r="A36" s="311"/>
      <c r="B36" s="321"/>
      <c r="C36" s="1103" t="s">
        <v>60</v>
      </c>
      <c r="D36" s="874"/>
      <c r="E36" s="1190">
        <v>25.204000000000001</v>
      </c>
      <c r="F36" s="1190">
        <v>25.231000000000002</v>
      </c>
      <c r="G36" s="1190">
        <v>25.137</v>
      </c>
      <c r="H36" s="1190">
        <v>25.288</v>
      </c>
      <c r="I36" s="1190">
        <v>25.398</v>
      </c>
      <c r="J36" s="1190">
        <v>25.46</v>
      </c>
      <c r="K36" s="1190">
        <v>25.556999999999999</v>
      </c>
      <c r="L36" s="1190">
        <v>25.614000000000001</v>
      </c>
      <c r="M36" s="1190">
        <v>25.472999999999999</v>
      </c>
      <c r="N36" s="1190">
        <v>25.681999999999999</v>
      </c>
      <c r="O36" s="1190">
        <v>25.518000000000001</v>
      </c>
      <c r="P36" s="1190">
        <v>25.55</v>
      </c>
      <c r="Q36" s="1190">
        <v>25.550999999999998</v>
      </c>
      <c r="R36" s="322"/>
      <c r="S36" s="311">
        <v>24716</v>
      </c>
      <c r="T36" s="2081"/>
      <c r="AF36" s="1104"/>
      <c r="AG36" s="1106"/>
      <c r="AH36" s="1106"/>
      <c r="AJ36" s="1104"/>
      <c r="AK36" s="1106"/>
      <c r="AL36" s="1106"/>
    </row>
    <row r="37" spans="1:39" ht="9.6" customHeight="1" x14ac:dyDescent="0.2">
      <c r="A37" s="311"/>
      <c r="B37" s="321"/>
      <c r="C37" s="1103" t="s">
        <v>53</v>
      </c>
      <c r="D37" s="874"/>
      <c r="E37" s="1190">
        <v>5.8220000000000001</v>
      </c>
      <c r="F37" s="1190">
        <v>5.7990000000000004</v>
      </c>
      <c r="G37" s="1190">
        <v>5.7770000000000001</v>
      </c>
      <c r="H37" s="1190">
        <v>5.8280000000000003</v>
      </c>
      <c r="I37" s="1190">
        <v>5.9009999999999998</v>
      </c>
      <c r="J37" s="1190">
        <v>5.9589999999999996</v>
      </c>
      <c r="K37" s="1190">
        <v>6.0030000000000001</v>
      </c>
      <c r="L37" s="1190">
        <v>6.0549999999999997</v>
      </c>
      <c r="M37" s="1190">
        <v>6.0620000000000003</v>
      </c>
      <c r="N37" s="1190">
        <v>6.0369999999999999</v>
      </c>
      <c r="O37" s="1190">
        <v>6.04</v>
      </c>
      <c r="P37" s="1190">
        <v>6.08</v>
      </c>
      <c r="Q37" s="1190">
        <v>6.0529999999999999</v>
      </c>
      <c r="R37" s="322"/>
      <c r="S37" s="311">
        <v>5505</v>
      </c>
      <c r="T37" s="2081"/>
      <c r="AF37" s="1104"/>
      <c r="AG37" s="1106"/>
      <c r="AH37" s="1106"/>
      <c r="AJ37" s="1104"/>
      <c r="AK37" s="1106"/>
      <c r="AL37" s="1106"/>
    </row>
    <row r="38" spans="1:39" ht="9.6" customHeight="1" x14ac:dyDescent="0.2">
      <c r="A38" s="311"/>
      <c r="B38" s="321"/>
      <c r="C38" s="1103" t="s">
        <v>62</v>
      </c>
      <c r="D38" s="874"/>
      <c r="E38" s="1190">
        <v>34.387999999999998</v>
      </c>
      <c r="F38" s="1190">
        <v>34.472000000000001</v>
      </c>
      <c r="G38" s="1190">
        <v>34.42</v>
      </c>
      <c r="H38" s="1190">
        <v>34.542000000000002</v>
      </c>
      <c r="I38" s="1190">
        <v>34.692</v>
      </c>
      <c r="J38" s="1190">
        <v>34.905999999999999</v>
      </c>
      <c r="K38" s="1190">
        <v>35.06</v>
      </c>
      <c r="L38" s="1190">
        <v>35.201000000000001</v>
      </c>
      <c r="M38" s="1190">
        <v>35.222999999999999</v>
      </c>
      <c r="N38" s="1190">
        <v>35.417000000000002</v>
      </c>
      <c r="O38" s="1190">
        <v>35.536999999999999</v>
      </c>
      <c r="P38" s="1190">
        <v>35.643999999999998</v>
      </c>
      <c r="Q38" s="1190">
        <v>35.630000000000003</v>
      </c>
      <c r="R38" s="322"/>
      <c r="S38" s="311">
        <v>35834</v>
      </c>
      <c r="T38" s="2081"/>
    </row>
    <row r="39" spans="1:39" ht="9.6" customHeight="1" x14ac:dyDescent="0.2">
      <c r="A39" s="311"/>
      <c r="B39" s="321"/>
      <c r="C39" s="1103" t="s">
        <v>64</v>
      </c>
      <c r="D39" s="874"/>
      <c r="E39" s="1190">
        <v>4.3479999999999999</v>
      </c>
      <c r="F39" s="1190">
        <v>4.327</v>
      </c>
      <c r="G39" s="1190">
        <v>4.3230000000000004</v>
      </c>
      <c r="H39" s="1190">
        <v>4.34</v>
      </c>
      <c r="I39" s="1190">
        <v>4.3810000000000002</v>
      </c>
      <c r="J39" s="1190">
        <v>4.4160000000000004</v>
      </c>
      <c r="K39" s="1190">
        <v>4.4470000000000001</v>
      </c>
      <c r="L39" s="1190">
        <v>4.4729999999999999</v>
      </c>
      <c r="M39" s="1190">
        <v>4.4960000000000004</v>
      </c>
      <c r="N39" s="1190">
        <v>4.5209999999999999</v>
      </c>
      <c r="O39" s="1190">
        <v>4.516</v>
      </c>
      <c r="P39" s="1190">
        <v>4.5410000000000004</v>
      </c>
      <c r="Q39" s="1190">
        <v>4.5190000000000001</v>
      </c>
      <c r="R39" s="322"/>
      <c r="S39" s="311">
        <v>3304</v>
      </c>
      <c r="T39" s="2081"/>
    </row>
    <row r="40" spans="1:39" ht="9.6" customHeight="1" x14ac:dyDescent="0.2">
      <c r="A40" s="311"/>
      <c r="B40" s="321"/>
      <c r="C40" s="1103" t="s">
        <v>73</v>
      </c>
      <c r="D40" s="874"/>
      <c r="E40" s="1190">
        <v>6.1529999999999996</v>
      </c>
      <c r="F40" s="1190">
        <v>6.1630000000000003</v>
      </c>
      <c r="G40" s="1190">
        <v>6.1310000000000002</v>
      </c>
      <c r="H40" s="1190">
        <v>6.1609999999999996</v>
      </c>
      <c r="I40" s="1190">
        <v>6.2030000000000003</v>
      </c>
      <c r="J40" s="1190">
        <v>6.2240000000000002</v>
      </c>
      <c r="K40" s="1190">
        <v>6.282</v>
      </c>
      <c r="L40" s="1190">
        <v>6.306</v>
      </c>
      <c r="M40" s="1190">
        <v>6.2990000000000004</v>
      </c>
      <c r="N40" s="1190">
        <v>6.3380000000000001</v>
      </c>
      <c r="O40" s="1190">
        <v>6.3559999999999999</v>
      </c>
      <c r="P40" s="1190">
        <v>6.3639999999999999</v>
      </c>
      <c r="Q40" s="1190">
        <v>6.3780000000000001</v>
      </c>
      <c r="R40" s="322"/>
      <c r="S40" s="311">
        <v>6334</v>
      </c>
      <c r="T40" s="2081"/>
    </row>
    <row r="41" spans="1:39" ht="9.6" customHeight="1" x14ac:dyDescent="0.2">
      <c r="A41" s="311"/>
      <c r="B41" s="321"/>
      <c r="C41" s="1103" t="s">
        <v>59</v>
      </c>
      <c r="D41" s="874"/>
      <c r="E41" s="1190">
        <v>13.587</v>
      </c>
      <c r="F41" s="1190">
        <v>13.586</v>
      </c>
      <c r="G41" s="1190">
        <v>13.510999999999999</v>
      </c>
      <c r="H41" s="1190">
        <v>13.555</v>
      </c>
      <c r="I41" s="1190">
        <v>13.632999999999999</v>
      </c>
      <c r="J41" s="1190">
        <v>13.7</v>
      </c>
      <c r="K41" s="1190">
        <v>13.744999999999999</v>
      </c>
      <c r="L41" s="1190">
        <v>13.804</v>
      </c>
      <c r="M41" s="1190">
        <v>13.834</v>
      </c>
      <c r="N41" s="1190">
        <v>13.867000000000001</v>
      </c>
      <c r="O41" s="1190">
        <v>13.864000000000001</v>
      </c>
      <c r="P41" s="1190">
        <v>13.874000000000001</v>
      </c>
      <c r="Q41" s="1190">
        <v>13.87</v>
      </c>
      <c r="R41" s="322"/>
      <c r="S41" s="311">
        <v>14052</v>
      </c>
      <c r="T41" s="2081"/>
    </row>
    <row r="42" spans="1:39" ht="9.6" customHeight="1" x14ac:dyDescent="0.2">
      <c r="A42" s="311"/>
      <c r="B42" s="321"/>
      <c r="C42" s="1103" t="s">
        <v>54</v>
      </c>
      <c r="D42" s="874"/>
      <c r="E42" s="1190">
        <v>6.3230000000000004</v>
      </c>
      <c r="F42" s="1190">
        <v>6.2910000000000004</v>
      </c>
      <c r="G42" s="1190">
        <v>6.2670000000000003</v>
      </c>
      <c r="H42" s="1190">
        <v>6.2859999999999996</v>
      </c>
      <c r="I42" s="1190">
        <v>6.3259999999999996</v>
      </c>
      <c r="J42" s="1190">
        <v>6.3529999999999998</v>
      </c>
      <c r="K42" s="1190">
        <v>6.3630000000000004</v>
      </c>
      <c r="L42" s="1190">
        <v>6.3710000000000004</v>
      </c>
      <c r="M42" s="1190">
        <v>6.4059999999999997</v>
      </c>
      <c r="N42" s="1190">
        <v>6.4240000000000004</v>
      </c>
      <c r="O42" s="1190">
        <v>6.4459999999999997</v>
      </c>
      <c r="P42" s="1190">
        <v>6.46</v>
      </c>
      <c r="Q42" s="1190">
        <v>6.47</v>
      </c>
      <c r="R42" s="322"/>
      <c r="S42" s="311">
        <v>5973</v>
      </c>
      <c r="T42" s="2081"/>
    </row>
    <row r="43" spans="1:39" ht="9.6" customHeight="1" x14ac:dyDescent="0.2">
      <c r="A43" s="311"/>
      <c r="B43" s="321"/>
      <c r="C43" s="1103" t="s">
        <v>72</v>
      </c>
      <c r="D43" s="874"/>
      <c r="E43" s="1190">
        <v>22.141999999999999</v>
      </c>
      <c r="F43" s="1190">
        <v>21.931000000000001</v>
      </c>
      <c r="G43" s="1190">
        <v>21.856000000000002</v>
      </c>
      <c r="H43" s="1190">
        <v>22.01</v>
      </c>
      <c r="I43" s="1190">
        <v>22.242000000000001</v>
      </c>
      <c r="J43" s="1190">
        <v>22.632999999999999</v>
      </c>
      <c r="K43" s="1190">
        <v>23.233000000000001</v>
      </c>
      <c r="L43" s="1190">
        <v>23.373000000000001</v>
      </c>
      <c r="M43" s="1190">
        <v>23.391999999999999</v>
      </c>
      <c r="N43" s="1190">
        <v>23.42</v>
      </c>
      <c r="O43" s="1190">
        <v>23.286999999999999</v>
      </c>
      <c r="P43" s="1190">
        <v>22.931999999999999</v>
      </c>
      <c r="Q43" s="1190">
        <v>22.469000000000001</v>
      </c>
      <c r="R43" s="322"/>
      <c r="S43" s="311">
        <v>26102</v>
      </c>
      <c r="T43" s="2081"/>
    </row>
    <row r="44" spans="1:39" ht="9.6" customHeight="1" x14ac:dyDescent="0.2">
      <c r="A44" s="311"/>
      <c r="B44" s="321"/>
      <c r="C44" s="1103" t="s">
        <v>74</v>
      </c>
      <c r="D44" s="874"/>
      <c r="E44" s="1190">
        <v>5.109</v>
      </c>
      <c r="F44" s="1190">
        <v>5.1120000000000001</v>
      </c>
      <c r="G44" s="1190">
        <v>5.109</v>
      </c>
      <c r="H44" s="1190">
        <v>5.1130000000000004</v>
      </c>
      <c r="I44" s="1190">
        <v>5.1219999999999999</v>
      </c>
      <c r="J44" s="1190">
        <v>5.1619999999999999</v>
      </c>
      <c r="K44" s="1190">
        <v>5.1829999999999998</v>
      </c>
      <c r="L44" s="1190">
        <v>5.181</v>
      </c>
      <c r="M44" s="1190">
        <v>5.1749999999999998</v>
      </c>
      <c r="N44" s="1190">
        <v>5.1959999999999997</v>
      </c>
      <c r="O44" s="1190">
        <v>5.1890000000000001</v>
      </c>
      <c r="P44" s="1190">
        <v>5.1849999999999996</v>
      </c>
      <c r="Q44" s="1190">
        <v>5.1890000000000001</v>
      </c>
      <c r="R44" s="322"/>
      <c r="S44" s="311">
        <v>4393</v>
      </c>
      <c r="T44" s="2081"/>
    </row>
    <row r="45" spans="1:39" ht="9.6" customHeight="1" x14ac:dyDescent="0.2">
      <c r="A45" s="311"/>
      <c r="B45" s="321"/>
      <c r="C45" s="1103" t="s">
        <v>58</v>
      </c>
      <c r="D45" s="874"/>
      <c r="E45" s="1190">
        <v>19.946000000000002</v>
      </c>
      <c r="F45" s="1190">
        <v>19.952000000000002</v>
      </c>
      <c r="G45" s="1190">
        <v>19.873999999999999</v>
      </c>
      <c r="H45" s="1190">
        <v>20.030999999999999</v>
      </c>
      <c r="I45" s="1190">
        <v>20.164999999999999</v>
      </c>
      <c r="J45" s="1190">
        <v>20.25</v>
      </c>
      <c r="K45" s="1190">
        <v>20.359000000000002</v>
      </c>
      <c r="L45" s="1190">
        <v>20.442</v>
      </c>
      <c r="M45" s="1190">
        <v>20.474</v>
      </c>
      <c r="N45" s="1190">
        <v>20.509</v>
      </c>
      <c r="O45" s="1190">
        <v>20.518000000000001</v>
      </c>
      <c r="P45" s="1190">
        <v>20.52</v>
      </c>
      <c r="Q45" s="1190">
        <v>20.495999999999999</v>
      </c>
      <c r="R45" s="322"/>
      <c r="S45" s="311">
        <v>16923</v>
      </c>
      <c r="T45" s="2081"/>
    </row>
    <row r="46" spans="1:39" ht="9.6" customHeight="1" x14ac:dyDescent="0.2">
      <c r="A46" s="311"/>
      <c r="B46" s="321"/>
      <c r="C46" s="1103" t="s">
        <v>57</v>
      </c>
      <c r="D46" s="874"/>
      <c r="E46" s="1190">
        <v>104.22199999999999</v>
      </c>
      <c r="F46" s="1190">
        <v>103.86</v>
      </c>
      <c r="G46" s="1190">
        <v>103.57599999999999</v>
      </c>
      <c r="H46" s="1190">
        <v>104.032</v>
      </c>
      <c r="I46" s="1190">
        <v>104.508</v>
      </c>
      <c r="J46" s="1190">
        <v>104.953</v>
      </c>
      <c r="K46" s="1190">
        <v>105.35899999999999</v>
      </c>
      <c r="L46" s="1190">
        <v>105.733</v>
      </c>
      <c r="M46" s="1190">
        <v>105.75</v>
      </c>
      <c r="N46" s="1190">
        <v>106.247</v>
      </c>
      <c r="O46" s="1190">
        <v>106.482</v>
      </c>
      <c r="P46" s="1190">
        <v>106.83199999999999</v>
      </c>
      <c r="Q46" s="1190">
        <v>106.837</v>
      </c>
      <c r="R46" s="322"/>
      <c r="S46" s="311">
        <v>81201</v>
      </c>
      <c r="T46" s="2081"/>
      <c r="AF46" s="1104"/>
      <c r="AG46" s="1105"/>
      <c r="AH46" s="1105"/>
    </row>
    <row r="47" spans="1:39" ht="9.6" customHeight="1" x14ac:dyDescent="0.2">
      <c r="A47" s="311"/>
      <c r="B47" s="321"/>
      <c r="C47" s="1103" t="s">
        <v>55</v>
      </c>
      <c r="D47" s="874"/>
      <c r="E47" s="1190">
        <v>3.8530000000000002</v>
      </c>
      <c r="F47" s="1190">
        <v>3.8530000000000002</v>
      </c>
      <c r="G47" s="1190">
        <v>3.823</v>
      </c>
      <c r="H47" s="1190">
        <v>3.835</v>
      </c>
      <c r="I47" s="1190">
        <v>3.8530000000000002</v>
      </c>
      <c r="J47" s="1190">
        <v>3.8969999999999998</v>
      </c>
      <c r="K47" s="1190">
        <v>3.92</v>
      </c>
      <c r="L47" s="1190">
        <v>3.9420000000000002</v>
      </c>
      <c r="M47" s="1190">
        <v>3.9369999999999998</v>
      </c>
      <c r="N47" s="1190">
        <v>3.944</v>
      </c>
      <c r="O47" s="1190">
        <v>3.9710000000000001</v>
      </c>
      <c r="P47" s="1190">
        <v>3.98</v>
      </c>
      <c r="Q47" s="1190">
        <v>3.9750000000000001</v>
      </c>
      <c r="R47" s="322"/>
      <c r="S47" s="311">
        <v>4403</v>
      </c>
      <c r="T47" s="2081"/>
      <c r="AF47" s="1104"/>
      <c r="AG47" s="1106"/>
      <c r="AH47" s="1106"/>
    </row>
    <row r="48" spans="1:39" ht="9.6" customHeight="1" x14ac:dyDescent="0.2">
      <c r="A48" s="311"/>
      <c r="B48" s="321"/>
      <c r="C48" s="1103" t="s">
        <v>61</v>
      </c>
      <c r="D48" s="874"/>
      <c r="E48" s="1190">
        <v>71.040000000000006</v>
      </c>
      <c r="F48" s="1190">
        <v>70.966999999999999</v>
      </c>
      <c r="G48" s="1190">
        <v>70.778999999999996</v>
      </c>
      <c r="H48" s="1190">
        <v>71.013999999999996</v>
      </c>
      <c r="I48" s="1190">
        <v>71.367999999999995</v>
      </c>
      <c r="J48" s="1190">
        <v>71.697999999999993</v>
      </c>
      <c r="K48" s="1190">
        <v>71.998999999999995</v>
      </c>
      <c r="L48" s="1190">
        <v>72.358999999999995</v>
      </c>
      <c r="M48" s="1190">
        <v>72.412000000000006</v>
      </c>
      <c r="N48" s="1190">
        <v>72.668000000000006</v>
      </c>
      <c r="O48" s="1190">
        <v>72.840999999999994</v>
      </c>
      <c r="P48" s="1190">
        <v>73.058000000000007</v>
      </c>
      <c r="Q48" s="1190">
        <v>72.900999999999996</v>
      </c>
      <c r="R48" s="322"/>
      <c r="S48" s="311">
        <v>88638</v>
      </c>
      <c r="T48" s="2081"/>
      <c r="AF48" s="1104"/>
      <c r="AG48" s="1106"/>
      <c r="AH48" s="1106"/>
    </row>
    <row r="49" spans="1:39" ht="9.6" customHeight="1" x14ac:dyDescent="0.2">
      <c r="A49" s="311"/>
      <c r="B49" s="321"/>
      <c r="C49" s="1103" t="s">
        <v>77</v>
      </c>
      <c r="D49" s="874"/>
      <c r="E49" s="1190">
        <v>14.901999999999999</v>
      </c>
      <c r="F49" s="1190">
        <v>14.834</v>
      </c>
      <c r="G49" s="1190">
        <v>14.750999999999999</v>
      </c>
      <c r="H49" s="1190">
        <v>14.821999999999999</v>
      </c>
      <c r="I49" s="1190">
        <v>14.914</v>
      </c>
      <c r="J49" s="1190">
        <v>15.016</v>
      </c>
      <c r="K49" s="1190">
        <v>15.11</v>
      </c>
      <c r="L49" s="1190">
        <v>15.154</v>
      </c>
      <c r="M49" s="1190">
        <v>15.212999999999999</v>
      </c>
      <c r="N49" s="1190">
        <v>15.25</v>
      </c>
      <c r="O49" s="1190">
        <v>15.301</v>
      </c>
      <c r="P49" s="1190">
        <v>15.321999999999999</v>
      </c>
      <c r="Q49" s="1190">
        <v>15.276999999999999</v>
      </c>
      <c r="R49" s="322"/>
      <c r="S49" s="311">
        <v>18640</v>
      </c>
      <c r="T49" s="2081"/>
      <c r="AF49" s="1104"/>
      <c r="AG49" s="1106"/>
      <c r="AH49" s="1106"/>
    </row>
    <row r="50" spans="1:39" ht="9.6" customHeight="1" x14ac:dyDescent="0.2">
      <c r="A50" s="311"/>
      <c r="B50" s="321"/>
      <c r="C50" s="1103" t="s">
        <v>56</v>
      </c>
      <c r="D50" s="874"/>
      <c r="E50" s="1190">
        <v>25.298999999999999</v>
      </c>
      <c r="F50" s="1190">
        <v>25.265000000000001</v>
      </c>
      <c r="G50" s="1190">
        <v>25.157</v>
      </c>
      <c r="H50" s="1190">
        <v>25.335999999999999</v>
      </c>
      <c r="I50" s="1190">
        <v>25.486000000000001</v>
      </c>
      <c r="J50" s="1190">
        <v>25.687999999999999</v>
      </c>
      <c r="K50" s="1190">
        <v>25.861000000000001</v>
      </c>
      <c r="L50" s="1190">
        <v>25.943000000000001</v>
      </c>
      <c r="M50" s="1190">
        <v>25.931000000000001</v>
      </c>
      <c r="N50" s="1190">
        <v>26.067</v>
      </c>
      <c r="O50" s="1190">
        <v>26.184999999999999</v>
      </c>
      <c r="P50" s="1190">
        <v>26.292000000000002</v>
      </c>
      <c r="Q50" s="1190">
        <v>26.23</v>
      </c>
      <c r="R50" s="322"/>
      <c r="S50" s="311">
        <v>35533</v>
      </c>
      <c r="T50" s="2081"/>
      <c r="AF50" s="1104"/>
      <c r="AG50" s="1106"/>
      <c r="AH50" s="1106"/>
    </row>
    <row r="51" spans="1:39" ht="9.6" customHeight="1" x14ac:dyDescent="0.2">
      <c r="A51" s="311"/>
      <c r="B51" s="321"/>
      <c r="C51" s="1103" t="s">
        <v>63</v>
      </c>
      <c r="D51" s="874"/>
      <c r="E51" s="1190">
        <v>8.7479999999999993</v>
      </c>
      <c r="F51" s="1190">
        <v>8.7240000000000002</v>
      </c>
      <c r="G51" s="1190">
        <v>8.6829999999999998</v>
      </c>
      <c r="H51" s="1190">
        <v>8.7669999999999995</v>
      </c>
      <c r="I51" s="1190">
        <v>8.8040000000000003</v>
      </c>
      <c r="J51" s="1190">
        <v>8.8330000000000002</v>
      </c>
      <c r="K51" s="1190">
        <v>8.8510000000000009</v>
      </c>
      <c r="L51" s="1190">
        <v>8.9079999999999995</v>
      </c>
      <c r="M51" s="1190">
        <v>8.9209999999999994</v>
      </c>
      <c r="N51" s="1190">
        <v>8.9339999999999993</v>
      </c>
      <c r="O51" s="1190">
        <v>8.9420000000000002</v>
      </c>
      <c r="P51" s="1190">
        <v>9.0109999999999992</v>
      </c>
      <c r="Q51" s="1190">
        <v>8.8759999999999994</v>
      </c>
      <c r="R51" s="322"/>
      <c r="S51" s="311">
        <v>6979</v>
      </c>
      <c r="T51" s="2081"/>
      <c r="AF51" s="1104"/>
      <c r="AG51" s="1106"/>
      <c r="AH51" s="1106"/>
    </row>
    <row r="52" spans="1:39" ht="9.6" customHeight="1" x14ac:dyDescent="0.2">
      <c r="A52" s="311"/>
      <c r="B52" s="321"/>
      <c r="C52" s="1103" t="s">
        <v>65</v>
      </c>
      <c r="D52" s="874"/>
      <c r="E52" s="1190">
        <v>6.7119999999999997</v>
      </c>
      <c r="F52" s="1190">
        <v>6.68</v>
      </c>
      <c r="G52" s="1190">
        <v>6.649</v>
      </c>
      <c r="H52" s="1190">
        <v>6.6390000000000002</v>
      </c>
      <c r="I52" s="1190">
        <v>6.6680000000000001</v>
      </c>
      <c r="J52" s="1190">
        <v>6.72</v>
      </c>
      <c r="K52" s="1190">
        <v>6.7389999999999999</v>
      </c>
      <c r="L52" s="1190">
        <v>6.7709999999999999</v>
      </c>
      <c r="M52" s="1190">
        <v>6.7629999999999999</v>
      </c>
      <c r="N52" s="1190">
        <v>6.7910000000000004</v>
      </c>
      <c r="O52" s="1190">
        <v>6.79</v>
      </c>
      <c r="P52" s="1190">
        <v>6.8029999999999999</v>
      </c>
      <c r="Q52" s="1190">
        <v>6.7960000000000003</v>
      </c>
      <c r="R52" s="322"/>
      <c r="S52" s="311">
        <v>5622</v>
      </c>
      <c r="T52" s="2081"/>
      <c r="AF52" s="1104"/>
      <c r="AG52" s="1106"/>
      <c r="AH52" s="1106"/>
    </row>
    <row r="53" spans="1:39" ht="9.6" customHeight="1" x14ac:dyDescent="0.2">
      <c r="A53" s="311"/>
      <c r="B53" s="321"/>
      <c r="C53" s="1103" t="s">
        <v>75</v>
      </c>
      <c r="D53" s="874"/>
      <c r="E53" s="1190">
        <v>12.234999999999999</v>
      </c>
      <c r="F53" s="1190">
        <v>12.239000000000001</v>
      </c>
      <c r="G53" s="1190">
        <v>12.202999999999999</v>
      </c>
      <c r="H53" s="1190">
        <v>12.269</v>
      </c>
      <c r="I53" s="1190">
        <v>12.353</v>
      </c>
      <c r="J53" s="1190">
        <v>12.406000000000001</v>
      </c>
      <c r="K53" s="1190">
        <v>12.465999999999999</v>
      </c>
      <c r="L53" s="1190">
        <v>12.503</v>
      </c>
      <c r="M53" s="1190">
        <v>12.531000000000001</v>
      </c>
      <c r="N53" s="1190">
        <v>12.574999999999999</v>
      </c>
      <c r="O53" s="1190">
        <v>12.593999999999999</v>
      </c>
      <c r="P53" s="1190">
        <v>12.603</v>
      </c>
      <c r="Q53" s="1190">
        <v>12.576000000000001</v>
      </c>
      <c r="R53" s="322"/>
      <c r="S53" s="311">
        <v>12225</v>
      </c>
      <c r="T53" s="2081"/>
      <c r="AF53" s="1104"/>
      <c r="AG53" s="1106"/>
      <c r="AH53" s="1106"/>
    </row>
    <row r="54" spans="1:39" ht="9.6" customHeight="1" x14ac:dyDescent="0.2">
      <c r="A54" s="311"/>
      <c r="B54" s="321"/>
      <c r="C54" s="1103" t="s">
        <v>125</v>
      </c>
      <c r="D54" s="874"/>
      <c r="E54" s="1190">
        <v>7.5330000000000004</v>
      </c>
      <c r="F54" s="1190">
        <v>7.52</v>
      </c>
      <c r="G54" s="1190">
        <v>7.5030000000000001</v>
      </c>
      <c r="H54" s="1190">
        <v>7.6740000000000004</v>
      </c>
      <c r="I54" s="1190">
        <v>7.6680000000000001</v>
      </c>
      <c r="J54" s="1190">
        <v>7.7160000000000002</v>
      </c>
      <c r="K54" s="1190">
        <v>7.7859999999999996</v>
      </c>
      <c r="L54" s="1190">
        <v>7.8070000000000004</v>
      </c>
      <c r="M54" s="1190">
        <v>7.827</v>
      </c>
      <c r="N54" s="1190">
        <v>7.8419999999999996</v>
      </c>
      <c r="O54" s="1190">
        <v>7.8159999999999998</v>
      </c>
      <c r="P54" s="1190">
        <v>7.758</v>
      </c>
      <c r="Q54" s="1190">
        <v>7.7370000000000001</v>
      </c>
      <c r="R54" s="322"/>
      <c r="S54" s="311">
        <v>8291</v>
      </c>
      <c r="T54" s="2081"/>
      <c r="U54" s="2138"/>
      <c r="AF54" s="1104"/>
      <c r="AG54" s="1106"/>
      <c r="AH54" s="1106"/>
    </row>
    <row r="55" spans="1:39" ht="9.6" customHeight="1" x14ac:dyDescent="0.2">
      <c r="A55" s="311"/>
      <c r="B55" s="321"/>
      <c r="C55" s="1103" t="s">
        <v>126</v>
      </c>
      <c r="D55" s="874"/>
      <c r="E55" s="1190">
        <v>8.8829999999999991</v>
      </c>
      <c r="F55" s="1190">
        <v>8.8620000000000001</v>
      </c>
      <c r="G55" s="1190">
        <v>8.8780000000000001</v>
      </c>
      <c r="H55" s="1190">
        <v>8.9269999999999996</v>
      </c>
      <c r="I55" s="1190">
        <v>8.9220000000000006</v>
      </c>
      <c r="J55" s="1190">
        <v>8.98</v>
      </c>
      <c r="K55" s="1190">
        <v>9.0519999999999996</v>
      </c>
      <c r="L55" s="1190">
        <v>9.077</v>
      </c>
      <c r="M55" s="1190">
        <v>9.0890000000000004</v>
      </c>
      <c r="N55" s="1190">
        <v>9.1310000000000002</v>
      </c>
      <c r="O55" s="1190">
        <v>9.109</v>
      </c>
      <c r="P55" s="1190">
        <v>9.1270000000000007</v>
      </c>
      <c r="Q55" s="1190">
        <v>9.0990000000000002</v>
      </c>
      <c r="R55" s="322"/>
      <c r="S55" s="311">
        <v>12043</v>
      </c>
      <c r="T55" s="2081"/>
      <c r="U55" s="1104"/>
      <c r="AF55" s="1104"/>
      <c r="AG55" s="1106"/>
      <c r="AH55" s="1106"/>
    </row>
    <row r="56" spans="1:39" ht="9.6" customHeight="1" x14ac:dyDescent="0.2">
      <c r="A56" s="311"/>
      <c r="B56" s="321"/>
      <c r="C56" s="1103" t="s">
        <v>124</v>
      </c>
      <c r="D56" s="874"/>
      <c r="E56" s="1190">
        <v>0.86899999999999999</v>
      </c>
      <c r="F56" s="1190">
        <v>0.872</v>
      </c>
      <c r="G56" s="1190">
        <v>0.88800000000000001</v>
      </c>
      <c r="H56" s="1190">
        <v>0.90400000000000003</v>
      </c>
      <c r="I56" s="1190">
        <v>0.90900000000000003</v>
      </c>
      <c r="J56" s="1190">
        <v>0.93</v>
      </c>
      <c r="K56" s="1190">
        <v>0.94899999999999995</v>
      </c>
      <c r="L56" s="1190">
        <v>0.95799999999999996</v>
      </c>
      <c r="M56" s="1190">
        <v>0.97199999999999998</v>
      </c>
      <c r="N56" s="1190">
        <v>1</v>
      </c>
      <c r="O56" s="1190">
        <v>1.016</v>
      </c>
      <c r="P56" s="1190">
        <v>1.03</v>
      </c>
      <c r="Q56" s="1190">
        <v>1.0349999999999999</v>
      </c>
      <c r="R56" s="322"/>
      <c r="S56" s="311"/>
      <c r="T56" s="2081"/>
      <c r="U56" s="1104"/>
      <c r="AF56" s="1104"/>
      <c r="AG56" s="1106"/>
      <c r="AH56" s="1106"/>
    </row>
    <row r="57" spans="1:39" ht="12.75" customHeight="1" x14ac:dyDescent="0.2">
      <c r="A57" s="311"/>
      <c r="B57" s="880"/>
      <c r="C57" s="2580" t="s">
        <v>503</v>
      </c>
      <c r="D57" s="2580"/>
      <c r="E57" s="1186">
        <v>3653.0630000000001</v>
      </c>
      <c r="F57" s="1186">
        <v>3660.8719999999998</v>
      </c>
      <c r="G57" s="1186">
        <v>3642.299</v>
      </c>
      <c r="H57" s="1186">
        <v>3667.8560000000002</v>
      </c>
      <c r="I57" s="1186">
        <v>3694.1970000000001</v>
      </c>
      <c r="J57" s="1186">
        <v>3740.788</v>
      </c>
      <c r="K57" s="1186">
        <v>3784.5320000000002</v>
      </c>
      <c r="L57" s="1186">
        <v>3810.8820000000001</v>
      </c>
      <c r="M57" s="1186">
        <v>3809.5349999999999</v>
      </c>
      <c r="N57" s="1186">
        <v>3848.6329999999998</v>
      </c>
      <c r="O57" s="1186">
        <v>3854.4589999999998</v>
      </c>
      <c r="P57" s="1186">
        <v>3861.123</v>
      </c>
      <c r="Q57" s="1186">
        <v>3831.1370000000002</v>
      </c>
      <c r="R57" s="336"/>
      <c r="S57" s="311"/>
      <c r="T57" s="2081"/>
      <c r="U57" s="1104"/>
      <c r="AF57" s="1104"/>
      <c r="AG57" s="1106"/>
      <c r="AH57" s="1106"/>
    </row>
    <row r="58" spans="1:39" ht="12.6" customHeight="1" x14ac:dyDescent="0.2">
      <c r="A58" s="311"/>
      <c r="B58" s="880"/>
      <c r="C58" s="1107" t="s">
        <v>504</v>
      </c>
      <c r="D58" s="1108"/>
      <c r="E58" s="1191">
        <v>947.80672099824176</v>
      </c>
      <c r="F58" s="1191">
        <v>947.86184907584857</v>
      </c>
      <c r="G58" s="1191">
        <v>969.58929772377292</v>
      </c>
      <c r="H58" s="1191">
        <v>975.20497144108163</v>
      </c>
      <c r="I58" s="1191">
        <v>973.79639692739715</v>
      </c>
      <c r="J58" s="1191">
        <v>969.36728533399923</v>
      </c>
      <c r="K58" s="1191">
        <v>968.23419594813834</v>
      </c>
      <c r="L58" s="1191">
        <v>964.6331846459691</v>
      </c>
      <c r="M58" s="1191">
        <v>969.31491622730857</v>
      </c>
      <c r="N58" s="1191">
        <v>964.74497722957733</v>
      </c>
      <c r="O58" s="1191">
        <v>970.53299161568452</v>
      </c>
      <c r="P58" s="1191">
        <v>970.62044728178819</v>
      </c>
      <c r="Q58" s="1191">
        <v>973.96792900384401</v>
      </c>
      <c r="R58" s="322"/>
      <c r="S58" s="338"/>
      <c r="T58" s="2081"/>
      <c r="U58" s="1104"/>
      <c r="AF58" s="1104"/>
      <c r="AG58" s="1106"/>
      <c r="AH58" s="1106"/>
    </row>
    <row r="59" spans="1:39" ht="12.6" customHeight="1" x14ac:dyDescent="0.2">
      <c r="A59" s="311"/>
      <c r="B59" s="880"/>
      <c r="C59" s="1107" t="s">
        <v>505</v>
      </c>
      <c r="D59" s="470"/>
      <c r="E59" s="1191">
        <v>321.66988073430707</v>
      </c>
      <c r="F59" s="1191">
        <v>316.10982732560166</v>
      </c>
      <c r="G59" s="1191">
        <v>315.44041479335715</v>
      </c>
      <c r="H59" s="1191">
        <v>319.29674069501363</v>
      </c>
      <c r="I59" s="1191">
        <v>325.36887795423468</v>
      </c>
      <c r="J59" s="1191">
        <v>328.7267568679701</v>
      </c>
      <c r="K59" s="1191">
        <v>328.57490158734288</v>
      </c>
      <c r="L59" s="1191">
        <v>327.00132043817939</v>
      </c>
      <c r="M59" s="1191">
        <v>328.93083096535662</v>
      </c>
      <c r="N59" s="1191">
        <v>327.46283968789959</v>
      </c>
      <c r="O59" s="1191">
        <v>329.55550453961763</v>
      </c>
      <c r="P59" s="1191">
        <v>329.79781175914883</v>
      </c>
      <c r="Q59" s="1191">
        <v>330.94067624501554</v>
      </c>
      <c r="R59" s="322"/>
      <c r="S59" s="311"/>
      <c r="T59" s="2081"/>
      <c r="U59" s="1104"/>
      <c r="AF59" s="1104"/>
      <c r="AG59" s="1106"/>
      <c r="AH59" s="1106"/>
    </row>
    <row r="60" spans="1:39" s="1092" customFormat="1" ht="9.9499999999999993" customHeight="1" x14ac:dyDescent="0.15">
      <c r="A60" s="1089"/>
      <c r="B60" s="1090"/>
      <c r="C60" s="1206" t="s">
        <v>702</v>
      </c>
      <c r="D60" s="1091"/>
      <c r="E60" s="1091"/>
      <c r="G60" s="1091"/>
      <c r="I60" s="1093"/>
      <c r="J60" s="1094" t="s">
        <v>499</v>
      </c>
      <c r="L60" s="1091"/>
      <c r="M60" s="1095"/>
      <c r="N60" s="1091"/>
      <c r="O60" s="1091"/>
      <c r="P60" s="1091"/>
      <c r="Q60" s="1091"/>
      <c r="R60" s="1109"/>
      <c r="S60" s="1097"/>
      <c r="T60" s="1110"/>
      <c r="U60" s="1110"/>
      <c r="V60" s="1110"/>
      <c r="W60" s="1110"/>
      <c r="X60" s="1110"/>
      <c r="Y60" s="1110"/>
      <c r="Z60" s="1110"/>
      <c r="AA60" s="1110"/>
      <c r="AB60" s="1110"/>
      <c r="AC60" s="1110"/>
      <c r="AD60" s="1110"/>
      <c r="AE60" s="1110"/>
      <c r="AF60" s="2139"/>
      <c r="AG60" s="1111"/>
      <c r="AH60" s="1111"/>
      <c r="AI60" s="1110"/>
      <c r="AJ60" s="1110"/>
      <c r="AK60" s="1110"/>
      <c r="AL60" s="1110"/>
      <c r="AM60" s="1110"/>
    </row>
    <row r="61" spans="1:39" s="1092" customFormat="1" ht="9.9499999999999993" customHeight="1" x14ac:dyDescent="0.2">
      <c r="A61" s="1089"/>
      <c r="B61" s="1090"/>
      <c r="C61" s="2591" t="s">
        <v>506</v>
      </c>
      <c r="D61" s="2591"/>
      <c r="E61" s="2591"/>
      <c r="F61" s="2591"/>
      <c r="G61" s="2591"/>
      <c r="H61" s="2591"/>
      <c r="I61" s="2591"/>
      <c r="J61" s="2591"/>
      <c r="K61" s="2591"/>
      <c r="L61" s="2591"/>
      <c r="M61" s="2591"/>
      <c r="N61" s="2591"/>
      <c r="O61" s="2591"/>
      <c r="P61" s="2591"/>
      <c r="Q61" s="2591"/>
      <c r="R61" s="2592"/>
      <c r="S61" s="1097"/>
      <c r="T61" s="1110"/>
      <c r="U61" s="1110"/>
      <c r="V61" s="1110"/>
      <c r="W61" s="1110"/>
      <c r="X61" s="1110"/>
      <c r="Y61" s="1110"/>
      <c r="Z61" s="1110"/>
      <c r="AA61" s="1110"/>
      <c r="AB61" s="1110"/>
      <c r="AC61" s="1110"/>
      <c r="AD61" s="1110"/>
      <c r="AE61" s="1110"/>
      <c r="AF61" s="2139"/>
      <c r="AG61" s="1111"/>
      <c r="AH61" s="1111"/>
      <c r="AI61" s="1110"/>
      <c r="AJ61" s="1110"/>
      <c r="AK61" s="1110"/>
      <c r="AL61" s="1110"/>
      <c r="AM61" s="1110"/>
    </row>
    <row r="62" spans="1:39" s="1092" customFormat="1" ht="18.75" customHeight="1" x14ac:dyDescent="0.2">
      <c r="A62" s="1089"/>
      <c r="B62" s="1090"/>
      <c r="C62" s="2591" t="s">
        <v>514</v>
      </c>
      <c r="D62" s="2591"/>
      <c r="E62" s="2591"/>
      <c r="F62" s="2591"/>
      <c r="G62" s="2591"/>
      <c r="H62" s="2591"/>
      <c r="I62" s="2591"/>
      <c r="J62" s="2591"/>
      <c r="K62" s="2591"/>
      <c r="L62" s="2591"/>
      <c r="M62" s="2591"/>
      <c r="N62" s="2591"/>
      <c r="O62" s="2591"/>
      <c r="P62" s="2591"/>
      <c r="Q62" s="2591"/>
      <c r="R62" s="2592"/>
      <c r="S62" s="1097"/>
      <c r="T62" s="1110"/>
      <c r="U62" s="1110"/>
      <c r="V62" s="1110"/>
      <c r="W62" s="1110"/>
      <c r="X62" s="1110"/>
      <c r="Y62" s="1110"/>
      <c r="Z62" s="1110"/>
      <c r="AA62" s="1110"/>
      <c r="AB62" s="1110"/>
      <c r="AC62" s="1110"/>
      <c r="AD62" s="1110"/>
      <c r="AE62" s="1110"/>
      <c r="AF62" s="1110"/>
      <c r="AG62" s="1110"/>
      <c r="AH62" s="1110"/>
      <c r="AI62" s="1110"/>
      <c r="AJ62" s="1110"/>
      <c r="AK62" s="1110"/>
      <c r="AL62" s="1110"/>
      <c r="AM62" s="1110"/>
    </row>
    <row r="63" spans="1:39" s="1092" customFormat="1" ht="2.25" customHeight="1" x14ac:dyDescent="0.2">
      <c r="A63" s="1089"/>
      <c r="B63" s="1090"/>
      <c r="C63" s="2591"/>
      <c r="D63" s="2591"/>
      <c r="E63" s="2591"/>
      <c r="F63" s="2591"/>
      <c r="G63" s="2591"/>
      <c r="H63" s="2591"/>
      <c r="I63" s="2591"/>
      <c r="J63" s="2591"/>
      <c r="K63" s="2591"/>
      <c r="L63" s="2591"/>
      <c r="M63" s="2591"/>
      <c r="N63" s="2591"/>
      <c r="O63" s="2591"/>
      <c r="P63" s="2591"/>
      <c r="Q63" s="2591"/>
      <c r="R63" s="2592"/>
      <c r="S63" s="1097"/>
      <c r="T63" s="1110"/>
      <c r="U63" s="1110"/>
      <c r="V63" s="1110"/>
      <c r="W63" s="1110"/>
      <c r="X63" s="1110"/>
      <c r="Y63" s="1110"/>
      <c r="Z63" s="1110"/>
      <c r="AA63" s="1110"/>
      <c r="AB63" s="1110"/>
      <c r="AC63" s="1110"/>
      <c r="AD63" s="1110"/>
      <c r="AE63" s="1110"/>
      <c r="AF63" s="1110"/>
      <c r="AG63" s="1110"/>
      <c r="AH63" s="1110"/>
      <c r="AI63" s="1110"/>
      <c r="AJ63" s="1110"/>
      <c r="AK63" s="1110"/>
      <c r="AL63" s="1110"/>
      <c r="AM63" s="1110"/>
    </row>
    <row r="64" spans="1:39" s="1092" customFormat="1" ht="2.4500000000000002" customHeight="1" x14ac:dyDescent="0.2">
      <c r="A64" s="1089"/>
      <c r="B64" s="1090"/>
      <c r="C64" s="1112"/>
      <c r="D64" s="1112"/>
      <c r="E64" s="1112"/>
      <c r="F64" s="1112"/>
      <c r="G64" s="1112"/>
      <c r="H64" s="1112"/>
      <c r="I64" s="1112"/>
      <c r="J64" s="1112"/>
      <c r="K64" s="1112"/>
      <c r="L64" s="1112"/>
      <c r="M64" s="1112"/>
      <c r="N64" s="1112"/>
      <c r="O64" s="1112"/>
      <c r="P64" s="1112"/>
      <c r="Q64" s="1112"/>
      <c r="R64" s="1113"/>
      <c r="S64" s="1097"/>
      <c r="T64" s="1110"/>
      <c r="U64" s="1110"/>
      <c r="V64" s="1110"/>
      <c r="W64" s="1110"/>
      <c r="X64" s="1110"/>
      <c r="Y64" s="1110"/>
      <c r="Z64" s="1110"/>
      <c r="AA64" s="1110"/>
      <c r="AB64" s="1110"/>
      <c r="AC64" s="1110"/>
      <c r="AD64" s="1110"/>
      <c r="AE64" s="1110"/>
      <c r="AF64" s="1110"/>
      <c r="AG64" s="1110"/>
      <c r="AH64" s="1110"/>
      <c r="AI64" s="1110"/>
      <c r="AJ64" s="1110"/>
      <c r="AK64" s="1110"/>
      <c r="AL64" s="1110"/>
      <c r="AM64" s="1110"/>
    </row>
    <row r="65" spans="1:36" ht="11.25" customHeight="1" x14ac:dyDescent="0.2">
      <c r="A65" s="311"/>
      <c r="B65" s="321"/>
      <c r="C65" s="58"/>
      <c r="D65" s="319"/>
      <c r="E65" s="344"/>
      <c r="F65" s="344"/>
      <c r="G65" s="344"/>
      <c r="H65" s="344"/>
      <c r="I65" s="344"/>
      <c r="J65" s="344"/>
      <c r="K65" s="344"/>
      <c r="L65" s="344"/>
      <c r="M65" s="344"/>
      <c r="N65" s="344"/>
      <c r="O65" s="344"/>
      <c r="P65" s="344"/>
      <c r="Q65" s="344"/>
      <c r="R65" s="322"/>
      <c r="S65" s="311"/>
      <c r="U65" s="2122"/>
      <c r="V65" s="2122"/>
      <c r="W65" s="2122"/>
      <c r="X65" s="2122"/>
      <c r="Y65" s="2122"/>
      <c r="AI65" s="1115"/>
      <c r="AJ65" s="1115"/>
    </row>
    <row r="66" spans="1:36" ht="11.25" customHeight="1" x14ac:dyDescent="0.2">
      <c r="A66" s="311"/>
      <c r="B66" s="321"/>
      <c r="C66" s="58"/>
      <c r="D66" s="319"/>
      <c r="E66" s="344"/>
      <c r="F66" s="344"/>
      <c r="G66" s="344"/>
      <c r="H66" s="344"/>
      <c r="I66" s="344"/>
      <c r="J66" s="344"/>
      <c r="K66" s="344"/>
      <c r="L66" s="344"/>
      <c r="M66" s="344"/>
      <c r="N66" s="344"/>
      <c r="O66" s="344"/>
      <c r="P66" s="344"/>
      <c r="Q66" s="344"/>
      <c r="R66" s="322"/>
      <c r="S66" s="311"/>
      <c r="AI66" s="1115"/>
      <c r="AJ66" s="1115"/>
    </row>
    <row r="67" spans="1:36" ht="11.25" customHeight="1" x14ac:dyDescent="0.2">
      <c r="A67" s="311"/>
      <c r="B67" s="321"/>
      <c r="C67" s="58"/>
      <c r="D67" s="319"/>
      <c r="E67" s="344"/>
      <c r="F67" s="344"/>
      <c r="G67" s="344"/>
      <c r="H67" s="344"/>
      <c r="I67" s="344"/>
      <c r="J67" s="344"/>
      <c r="K67" s="344"/>
      <c r="L67" s="344"/>
      <c r="M67" s="344"/>
      <c r="N67" s="344"/>
      <c r="O67" s="344"/>
      <c r="P67" s="344"/>
      <c r="Q67" s="344"/>
      <c r="R67" s="322"/>
      <c r="S67" s="311"/>
      <c r="AI67" s="1115"/>
      <c r="AJ67" s="1115"/>
    </row>
    <row r="68" spans="1:36" ht="11.25" customHeight="1" x14ac:dyDescent="0.2">
      <c r="A68" s="311"/>
      <c r="B68" s="321"/>
      <c r="C68" s="58"/>
      <c r="D68" s="319"/>
      <c r="E68" s="344"/>
      <c r="F68" s="344"/>
      <c r="G68" s="344"/>
      <c r="H68" s="344"/>
      <c r="I68" s="344"/>
      <c r="J68" s="344"/>
      <c r="K68" s="344"/>
      <c r="L68" s="344"/>
      <c r="M68" s="344"/>
      <c r="N68" s="344"/>
      <c r="O68" s="344"/>
      <c r="P68" s="344"/>
      <c r="Q68" s="344"/>
      <c r="R68" s="322"/>
      <c r="S68" s="311"/>
      <c r="AI68" s="1115"/>
      <c r="AJ68" s="1115"/>
    </row>
    <row r="69" spans="1:36" ht="11.25" customHeight="1" x14ac:dyDescent="0.2">
      <c r="A69" s="311"/>
      <c r="B69" s="321"/>
      <c r="C69" s="58"/>
      <c r="D69" s="319"/>
      <c r="E69" s="344"/>
      <c r="F69" s="344"/>
      <c r="G69" s="344"/>
      <c r="H69" s="344"/>
      <c r="I69" s="344"/>
      <c r="J69" s="344"/>
      <c r="K69" s="344"/>
      <c r="L69" s="344"/>
      <c r="M69" s="344"/>
      <c r="N69" s="344"/>
      <c r="O69" s="344"/>
      <c r="P69" s="344"/>
      <c r="Q69" s="344"/>
      <c r="R69" s="322"/>
      <c r="S69" s="311"/>
      <c r="AI69" s="1115"/>
      <c r="AJ69" s="1115"/>
    </row>
    <row r="70" spans="1:36" ht="11.25" customHeight="1" x14ac:dyDescent="0.2">
      <c r="A70" s="311"/>
      <c r="B70" s="321"/>
      <c r="C70" s="58"/>
      <c r="D70" s="319"/>
      <c r="E70" s="344"/>
      <c r="F70" s="344"/>
      <c r="G70" s="344"/>
      <c r="H70" s="344"/>
      <c r="I70" s="344"/>
      <c r="J70" s="344"/>
      <c r="K70" s="344"/>
      <c r="L70" s="344"/>
      <c r="M70" s="344"/>
      <c r="N70" s="344"/>
      <c r="O70" s="344"/>
      <c r="P70" s="344"/>
      <c r="Q70" s="344"/>
      <c r="R70" s="322"/>
      <c r="S70" s="311"/>
      <c r="AI70" s="1115"/>
      <c r="AJ70" s="1115"/>
    </row>
    <row r="71" spans="1:36" ht="11.25" customHeight="1" x14ac:dyDescent="0.2">
      <c r="A71" s="311"/>
      <c r="B71" s="321"/>
      <c r="C71" s="58"/>
      <c r="D71" s="319"/>
      <c r="E71" s="344"/>
      <c r="F71" s="344"/>
      <c r="G71" s="344"/>
      <c r="H71" s="344"/>
      <c r="I71" s="344"/>
      <c r="J71" s="344"/>
      <c r="K71" s="344"/>
      <c r="L71" s="344"/>
      <c r="M71" s="344"/>
      <c r="N71" s="344"/>
      <c r="O71" s="344"/>
      <c r="P71" s="344"/>
      <c r="Q71" s="344"/>
      <c r="R71" s="322"/>
      <c r="S71" s="311"/>
      <c r="U71" s="1104"/>
      <c r="AI71" s="1115"/>
      <c r="AJ71" s="1115"/>
    </row>
    <row r="72" spans="1:36" ht="11.25" customHeight="1" x14ac:dyDescent="0.2">
      <c r="A72" s="311"/>
      <c r="B72" s="321"/>
      <c r="C72" s="58"/>
      <c r="D72" s="319"/>
      <c r="E72" s="344"/>
      <c r="F72" s="344"/>
      <c r="G72" s="344"/>
      <c r="H72" s="344"/>
      <c r="I72" s="344"/>
      <c r="J72" s="344"/>
      <c r="K72" s="344"/>
      <c r="L72" s="344"/>
      <c r="M72" s="344"/>
      <c r="N72" s="344"/>
      <c r="O72" s="344"/>
      <c r="P72" s="344"/>
      <c r="Q72" s="344"/>
      <c r="R72" s="322"/>
      <c r="S72" s="311"/>
      <c r="AI72" s="1115"/>
      <c r="AJ72" s="1115"/>
    </row>
    <row r="73" spans="1:36" ht="7.5" customHeight="1" x14ac:dyDescent="0.2">
      <c r="A73" s="311"/>
      <c r="B73" s="321"/>
      <c r="C73" s="58"/>
      <c r="D73" s="319"/>
      <c r="E73" s="344"/>
      <c r="F73" s="344"/>
      <c r="G73" s="344"/>
      <c r="H73" s="344"/>
      <c r="I73" s="344"/>
      <c r="J73" s="344"/>
      <c r="K73" s="344"/>
      <c r="L73" s="344"/>
      <c r="M73" s="344"/>
      <c r="N73" s="344"/>
      <c r="O73" s="344"/>
      <c r="P73" s="344"/>
      <c r="Q73" s="344"/>
      <c r="R73" s="322"/>
      <c r="S73" s="311"/>
      <c r="AI73" s="1115"/>
      <c r="AJ73" s="1115"/>
    </row>
    <row r="74" spans="1:36" ht="11.25" customHeight="1" x14ac:dyDescent="0.2">
      <c r="A74" s="311"/>
      <c r="B74" s="321"/>
      <c r="C74" s="58"/>
      <c r="D74" s="319"/>
      <c r="E74" s="344"/>
      <c r="F74" s="344"/>
      <c r="G74" s="344"/>
      <c r="H74" s="344"/>
      <c r="I74" s="344"/>
      <c r="J74" s="344"/>
      <c r="K74" s="344"/>
      <c r="L74" s="344"/>
      <c r="M74" s="344"/>
      <c r="N74" s="344"/>
      <c r="O74" s="344"/>
      <c r="P74" s="344"/>
      <c r="Q74" s="344"/>
      <c r="R74" s="322"/>
      <c r="S74" s="311"/>
      <c r="AI74" s="1115"/>
      <c r="AJ74" s="1115"/>
    </row>
    <row r="75" spans="1:36" ht="11.25" customHeight="1" x14ac:dyDescent="0.2">
      <c r="A75" s="311"/>
      <c r="B75" s="321"/>
      <c r="C75" s="58"/>
      <c r="D75" s="319"/>
      <c r="E75" s="344"/>
      <c r="F75" s="344"/>
      <c r="G75" s="344"/>
      <c r="H75" s="344"/>
      <c r="I75" s="344"/>
      <c r="J75" s="344"/>
      <c r="K75" s="344"/>
      <c r="L75" s="344"/>
      <c r="M75" s="344"/>
      <c r="N75" s="344"/>
      <c r="O75" s="344"/>
      <c r="P75" s="344"/>
      <c r="Q75" s="344"/>
      <c r="R75" s="322"/>
      <c r="S75" s="311"/>
      <c r="AI75" s="1115"/>
      <c r="AJ75" s="1115"/>
    </row>
    <row r="76" spans="1:36" ht="9.9499999999999993" customHeight="1" x14ac:dyDescent="0.2">
      <c r="A76" s="311"/>
      <c r="B76" s="321"/>
      <c r="C76" s="58"/>
      <c r="D76" s="319"/>
      <c r="E76" s="344"/>
      <c r="F76" s="344"/>
      <c r="G76" s="344"/>
      <c r="H76" s="344"/>
      <c r="I76" s="344"/>
      <c r="J76" s="344"/>
      <c r="K76" s="344"/>
      <c r="L76" s="344"/>
      <c r="M76" s="344"/>
      <c r="N76" s="344"/>
      <c r="O76" s="344"/>
      <c r="P76" s="344"/>
      <c r="Q76" s="344"/>
      <c r="R76" s="322"/>
      <c r="S76" s="311"/>
      <c r="AI76" s="1115"/>
      <c r="AJ76" s="1115"/>
    </row>
    <row r="77" spans="1:36" ht="11.25" customHeight="1" x14ac:dyDescent="0.2">
      <c r="A77" s="311"/>
      <c r="B77" s="321"/>
      <c r="C77" s="58"/>
      <c r="D77" s="319"/>
      <c r="E77" s="344"/>
      <c r="F77" s="344"/>
      <c r="G77" s="344"/>
      <c r="H77" s="344"/>
      <c r="I77" s="344"/>
      <c r="J77" s="344"/>
      <c r="K77" s="344"/>
      <c r="L77" s="344"/>
      <c r="M77" s="344"/>
      <c r="N77" s="344"/>
      <c r="O77" s="344"/>
      <c r="P77" s="344"/>
      <c r="Q77" s="344"/>
      <c r="R77" s="322"/>
      <c r="S77" s="311"/>
    </row>
    <row r="78" spans="1:36" ht="7.5" customHeight="1" x14ac:dyDescent="0.2">
      <c r="A78" s="311"/>
      <c r="B78" s="321"/>
      <c r="C78" s="58"/>
      <c r="D78" s="319"/>
      <c r="E78" s="344"/>
      <c r="F78" s="344"/>
      <c r="G78" s="344"/>
      <c r="H78" s="344"/>
      <c r="I78" s="344"/>
      <c r="J78" s="344"/>
      <c r="K78" s="344"/>
      <c r="L78" s="344"/>
      <c r="M78" s="344"/>
      <c r="N78" s="344"/>
      <c r="O78" s="344"/>
      <c r="P78" s="344"/>
      <c r="Q78" s="344"/>
      <c r="R78" s="322"/>
      <c r="S78" s="311"/>
    </row>
    <row r="79" spans="1:36" ht="6" customHeight="1" x14ac:dyDescent="0.2">
      <c r="A79" s="311"/>
      <c r="B79" s="321"/>
      <c r="C79" s="470"/>
      <c r="D79" s="470"/>
      <c r="E79" s="470"/>
      <c r="F79" s="470"/>
      <c r="G79" s="470"/>
      <c r="H79" s="470"/>
      <c r="I79" s="470"/>
      <c r="J79" s="470"/>
      <c r="K79" s="470"/>
      <c r="L79" s="470"/>
      <c r="M79" s="470"/>
      <c r="N79" s="470"/>
      <c r="O79" s="53"/>
      <c r="P79" s="53"/>
      <c r="Q79" s="53"/>
      <c r="R79" s="322"/>
      <c r="S79" s="311"/>
    </row>
    <row r="80" spans="1:36" ht="13.5" customHeight="1" x14ac:dyDescent="0.2">
      <c r="A80" s="311"/>
      <c r="B80" s="321"/>
      <c r="C80" s="1116" t="s">
        <v>374</v>
      </c>
      <c r="D80" s="1117"/>
      <c r="E80" s="1117"/>
      <c r="F80" s="1117"/>
      <c r="G80" s="1117"/>
      <c r="H80" s="1117"/>
      <c r="I80" s="1118" t="s">
        <v>128</v>
      </c>
      <c r="L80" s="1117"/>
      <c r="M80" s="1117"/>
      <c r="N80" s="1117"/>
      <c r="O80" s="2564">
        <v>44593</v>
      </c>
      <c r="P80" s="2564"/>
      <c r="Q80" s="2564"/>
      <c r="R80" s="354">
        <v>21</v>
      </c>
      <c r="S80" s="318"/>
    </row>
    <row r="81" spans="21:36" ht="13.5" customHeight="1" x14ac:dyDescent="0.2"/>
    <row r="83" spans="21:36" x14ac:dyDescent="0.2">
      <c r="U83" s="2593"/>
      <c r="V83" s="2593"/>
      <c r="W83" s="2593"/>
      <c r="X83" s="2593"/>
      <c r="Y83" s="2593"/>
      <c r="Z83" s="2593"/>
      <c r="AA83" s="2593"/>
      <c r="AB83" s="2593"/>
      <c r="AC83" s="2593"/>
      <c r="AD83" s="2593"/>
      <c r="AE83" s="2593"/>
      <c r="AF83" s="2593"/>
      <c r="AG83" s="2593"/>
      <c r="AH83" s="2593"/>
      <c r="AI83" s="2593"/>
      <c r="AJ83" s="2593"/>
    </row>
    <row r="84" spans="21:36" x14ac:dyDescent="0.2">
      <c r="U84" s="2593"/>
      <c r="V84" s="2593"/>
      <c r="W84" s="2593"/>
      <c r="X84" s="2593"/>
      <c r="Y84" s="2593"/>
      <c r="Z84" s="2593"/>
      <c r="AA84" s="2593"/>
      <c r="AB84" s="2593"/>
      <c r="AC84" s="2593"/>
      <c r="AD84" s="2593"/>
      <c r="AE84" s="2593"/>
      <c r="AF84" s="2593"/>
      <c r="AG84" s="2593"/>
      <c r="AH84" s="2593"/>
      <c r="AI84" s="2593"/>
      <c r="AJ84" s="2593"/>
    </row>
    <row r="85" spans="21:36" x14ac:dyDescent="0.2">
      <c r="U85" s="2593"/>
      <c r="V85" s="2593"/>
      <c r="W85" s="2593"/>
      <c r="X85" s="2593"/>
      <c r="Y85" s="2593"/>
      <c r="Z85" s="2593"/>
      <c r="AA85" s="2593"/>
      <c r="AB85" s="2593"/>
      <c r="AC85" s="2593"/>
      <c r="AD85" s="2593"/>
      <c r="AE85" s="2593"/>
      <c r="AF85" s="2593"/>
      <c r="AG85" s="2593"/>
      <c r="AH85" s="2593"/>
      <c r="AI85" s="2593"/>
      <c r="AJ85" s="2593"/>
    </row>
    <row r="86" spans="21:36" x14ac:dyDescent="0.2">
      <c r="U86" s="1104"/>
    </row>
    <row r="88" spans="21:36" x14ac:dyDescent="0.2">
      <c r="U88" s="2590"/>
      <c r="V88" s="2590"/>
      <c r="W88" s="2590"/>
      <c r="X88" s="2590"/>
      <c r="Y88" s="2590"/>
      <c r="Z88" s="2590"/>
      <c r="AA88" s="2590"/>
      <c r="AB88" s="2590"/>
      <c r="AC88" s="2590"/>
      <c r="AD88" s="2590"/>
      <c r="AE88" s="2590"/>
      <c r="AF88" s="2590"/>
      <c r="AG88" s="2590"/>
      <c r="AH88" s="2590"/>
      <c r="AI88" s="2590"/>
      <c r="AJ88" s="2590"/>
    </row>
    <row r="89" spans="21:36" x14ac:dyDescent="0.2">
      <c r="U89" s="2590"/>
      <c r="V89" s="2590"/>
      <c r="W89" s="2590"/>
      <c r="X89" s="2590"/>
      <c r="Y89" s="2590"/>
      <c r="Z89" s="2590"/>
      <c r="AA89" s="2590"/>
      <c r="AB89" s="2590"/>
      <c r="AC89" s="2590"/>
      <c r="AD89" s="2590"/>
      <c r="AE89" s="2590"/>
      <c r="AF89" s="2590"/>
      <c r="AG89" s="2590"/>
      <c r="AH89" s="2590"/>
      <c r="AI89" s="2590"/>
      <c r="AJ89" s="2590"/>
    </row>
    <row r="90" spans="21:36" x14ac:dyDescent="0.2">
      <c r="U90" s="2590"/>
      <c r="V90" s="2590"/>
      <c r="W90" s="2590"/>
      <c r="X90" s="2590"/>
      <c r="Y90" s="2590"/>
      <c r="Z90" s="2590"/>
      <c r="AA90" s="2590"/>
      <c r="AB90" s="2590"/>
      <c r="AC90" s="2590"/>
      <c r="AD90" s="2590"/>
      <c r="AE90" s="2590"/>
      <c r="AF90" s="2590"/>
      <c r="AG90" s="2590"/>
      <c r="AH90" s="2590"/>
      <c r="AI90" s="2590"/>
      <c r="AJ90" s="2590"/>
    </row>
    <row r="91" spans="21:36" x14ac:dyDescent="0.2">
      <c r="U91" s="2590"/>
      <c r="V91" s="2590"/>
      <c r="W91" s="2590"/>
      <c r="X91" s="2590"/>
      <c r="Y91" s="2590"/>
      <c r="Z91" s="2590"/>
      <c r="AA91" s="2590"/>
      <c r="AB91" s="2590"/>
      <c r="AC91" s="2590"/>
      <c r="AD91" s="2590"/>
      <c r="AE91" s="2590"/>
      <c r="AF91" s="2590"/>
      <c r="AG91" s="2590"/>
      <c r="AH91" s="2590"/>
      <c r="AI91" s="2590"/>
      <c r="AJ91" s="2590"/>
    </row>
  </sheetData>
  <mergeCells count="18">
    <mergeCell ref="C17:R17"/>
    <mergeCell ref="B2:D2"/>
    <mergeCell ref="C4:Q4"/>
    <mergeCell ref="C8:D8"/>
    <mergeCell ref="C12:D12"/>
    <mergeCell ref="C16:R16"/>
    <mergeCell ref="U91:AJ91"/>
    <mergeCell ref="C57:D57"/>
    <mergeCell ref="C61:R61"/>
    <mergeCell ref="C62:R62"/>
    <mergeCell ref="C63:R63"/>
    <mergeCell ref="O80:Q80"/>
    <mergeCell ref="U83:AJ83"/>
    <mergeCell ref="U84:AJ84"/>
    <mergeCell ref="U85:AJ85"/>
    <mergeCell ref="U88:AJ88"/>
    <mergeCell ref="U89:AJ89"/>
    <mergeCell ref="U90:AJ90"/>
  </mergeCells>
  <conditionalFormatting sqref="E7:Q7">
    <cfRule type="cellIs" dxfId="7" priority="1" operator="equal">
      <formula>"jan."</formula>
    </cfRule>
  </conditionalFormatting>
  <printOptions horizontalCentered="1"/>
  <pageMargins left="0" right="0" top="0.19685039370078741" bottom="0.19685039370078741" header="0" footer="0"/>
  <pageSetup paperSize="9" scale="97"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AL73"/>
  <sheetViews>
    <sheetView zoomScaleNormal="100" workbookViewId="0"/>
  </sheetViews>
  <sheetFormatPr defaultColWidth="9.28515625" defaultRowHeight="12.75" x14ac:dyDescent="0.2"/>
  <cols>
    <col min="1" max="1" width="0.7109375" style="316" customWidth="1"/>
    <col min="2" max="2" width="2.5703125" style="316" customWidth="1"/>
    <col min="3" max="3" width="0.7109375" style="316" customWidth="1"/>
    <col min="4" max="4" width="31.7109375" style="316" customWidth="1"/>
    <col min="5" max="7" width="5" style="564" customWidth="1"/>
    <col min="8" max="8" width="5" style="474" customWidth="1"/>
    <col min="9" max="11" width="4.7109375" style="474" customWidth="1"/>
    <col min="12" max="13" width="4.7109375" style="564" customWidth="1"/>
    <col min="14" max="15" width="4.7109375" style="474" customWidth="1"/>
    <col min="16" max="16" width="4.7109375" style="564" customWidth="1"/>
    <col min="17" max="17" width="5.28515625" style="564" customWidth="1"/>
    <col min="18" max="18" width="2.42578125" style="590" customWidth="1"/>
    <col min="19" max="19" width="0.7109375" style="316" customWidth="1"/>
    <col min="20" max="38" width="9.28515625" style="338"/>
    <col min="39" max="16384" width="9.28515625" style="316"/>
  </cols>
  <sheetData>
    <row r="1" spans="1:24" ht="13.5" customHeight="1" x14ac:dyDescent="0.2">
      <c r="A1" s="311"/>
      <c r="B1" s="776"/>
      <c r="C1" s="776"/>
      <c r="D1" s="2597" t="s">
        <v>287</v>
      </c>
      <c r="E1" s="2597"/>
      <c r="F1" s="2597"/>
      <c r="G1" s="2597"/>
      <c r="H1" s="2597"/>
      <c r="I1" s="2597"/>
      <c r="J1" s="2597"/>
      <c r="K1" s="2597"/>
      <c r="L1" s="494"/>
      <c r="M1" s="494"/>
      <c r="N1" s="494"/>
      <c r="O1" s="494"/>
      <c r="P1" s="494"/>
      <c r="Q1" s="494"/>
      <c r="R1" s="972"/>
      <c r="S1" s="311"/>
    </row>
    <row r="2" spans="1:24" ht="6" customHeight="1" x14ac:dyDescent="0.2">
      <c r="A2" s="311"/>
      <c r="B2" s="946"/>
      <c r="C2" s="777"/>
      <c r="D2" s="777"/>
      <c r="E2" s="529"/>
      <c r="F2" s="529"/>
      <c r="G2" s="529"/>
      <c r="H2" s="530"/>
      <c r="I2" s="530"/>
      <c r="J2" s="530"/>
      <c r="K2" s="530"/>
      <c r="L2" s="529"/>
      <c r="M2" s="529"/>
      <c r="N2" s="530"/>
      <c r="O2" s="530"/>
      <c r="P2" s="529"/>
      <c r="Q2" s="529" t="s">
        <v>288</v>
      </c>
      <c r="R2" s="971"/>
      <c r="S2" s="321"/>
    </row>
    <row r="3" spans="1:24" ht="13.5" customHeight="1" thickBot="1" x14ac:dyDescent="0.25">
      <c r="A3" s="311"/>
      <c r="B3" s="321"/>
      <c r="C3" s="321"/>
      <c r="D3" s="321"/>
      <c r="E3" s="531"/>
      <c r="F3" s="531"/>
      <c r="G3" s="531"/>
      <c r="H3" s="480"/>
      <c r="I3" s="480"/>
      <c r="J3" s="480"/>
      <c r="K3" s="480"/>
      <c r="L3" s="531"/>
      <c r="M3" s="531"/>
      <c r="N3" s="480"/>
      <c r="O3" s="480"/>
      <c r="P3" s="2598" t="s">
        <v>71</v>
      </c>
      <c r="Q3" s="2598"/>
      <c r="R3" s="960"/>
      <c r="S3" s="321"/>
    </row>
    <row r="4" spans="1:24" ht="13.5" customHeight="1" thickBot="1" x14ac:dyDescent="0.25">
      <c r="A4" s="311"/>
      <c r="B4" s="321"/>
      <c r="C4" s="514" t="s">
        <v>340</v>
      </c>
      <c r="D4" s="532"/>
      <c r="E4" s="533"/>
      <c r="F4" s="533"/>
      <c r="G4" s="533"/>
      <c r="H4" s="533"/>
      <c r="I4" s="533"/>
      <c r="J4" s="533"/>
      <c r="K4" s="533"/>
      <c r="L4" s="533"/>
      <c r="M4" s="533"/>
      <c r="N4" s="533"/>
      <c r="O4" s="533"/>
      <c r="P4" s="533"/>
      <c r="Q4" s="534"/>
      <c r="R4" s="961"/>
      <c r="S4" s="50"/>
    </row>
    <row r="5" spans="1:24" s="338" customFormat="1" ht="4.5" customHeight="1" x14ac:dyDescent="0.2">
      <c r="A5" s="311"/>
      <c r="B5" s="321"/>
      <c r="C5" s="535"/>
      <c r="D5" s="535"/>
      <c r="E5" s="536"/>
      <c r="F5" s="536"/>
      <c r="G5" s="536"/>
      <c r="H5" s="536"/>
      <c r="I5" s="536"/>
      <c r="J5" s="536"/>
      <c r="K5" s="536"/>
      <c r="L5" s="536"/>
      <c r="M5" s="536"/>
      <c r="N5" s="536"/>
      <c r="O5" s="536"/>
      <c r="P5" s="536"/>
      <c r="Q5" s="536"/>
      <c r="R5" s="961"/>
      <c r="S5" s="50"/>
    </row>
    <row r="6" spans="1:24" s="338" customFormat="1" ht="13.5" customHeight="1" x14ac:dyDescent="0.2">
      <c r="A6" s="311"/>
      <c r="B6" s="321"/>
      <c r="C6" s="535"/>
      <c r="D6" s="535"/>
      <c r="E6" s="1045" t="s">
        <v>33</v>
      </c>
      <c r="F6" s="1045" t="s">
        <v>33</v>
      </c>
      <c r="G6" s="1035" t="s">
        <v>33</v>
      </c>
      <c r="H6" s="1035" t="s">
        <v>33</v>
      </c>
      <c r="I6" s="1018" t="s">
        <v>33</v>
      </c>
      <c r="J6" s="2140">
        <v>2021</v>
      </c>
      <c r="K6" s="1018" t="s">
        <v>33</v>
      </c>
      <c r="L6" s="1037" t="s">
        <v>33</v>
      </c>
      <c r="M6" s="1037" t="s">
        <v>33</v>
      </c>
      <c r="N6" s="1037" t="s">
        <v>33</v>
      </c>
      <c r="O6" s="1037" t="s">
        <v>33</v>
      </c>
      <c r="P6" s="1037" t="s">
        <v>33</v>
      </c>
      <c r="Q6" s="2141">
        <v>2022</v>
      </c>
      <c r="R6" s="961"/>
      <c r="S6" s="50"/>
      <c r="T6" s="2036"/>
      <c r="U6" s="1114"/>
    </row>
    <row r="7" spans="1:24" s="338" customFormat="1" ht="13.5" customHeight="1" x14ac:dyDescent="0.2">
      <c r="A7" s="311"/>
      <c r="B7" s="321"/>
      <c r="C7" s="535"/>
      <c r="D7" s="535"/>
      <c r="E7" s="634" t="s">
        <v>91</v>
      </c>
      <c r="F7" s="634" t="s">
        <v>453</v>
      </c>
      <c r="G7" s="634" t="s">
        <v>100</v>
      </c>
      <c r="H7" s="634" t="s">
        <v>99</v>
      </c>
      <c r="I7" s="634" t="s">
        <v>98</v>
      </c>
      <c r="J7" s="634" t="s">
        <v>97</v>
      </c>
      <c r="K7" s="634" t="s">
        <v>96</v>
      </c>
      <c r="L7" s="634" t="s">
        <v>95</v>
      </c>
      <c r="M7" s="634" t="s">
        <v>94</v>
      </c>
      <c r="N7" s="634" t="s">
        <v>93</v>
      </c>
      <c r="O7" s="634" t="s">
        <v>92</v>
      </c>
      <c r="P7" s="634" t="s">
        <v>452</v>
      </c>
      <c r="Q7" s="634" t="s">
        <v>91</v>
      </c>
      <c r="R7" s="961"/>
      <c r="S7" s="329"/>
      <c r="U7" s="1937"/>
    </row>
    <row r="8" spans="1:24" s="338" customFormat="1" ht="3.75" customHeight="1" x14ac:dyDescent="0.2">
      <c r="A8" s="311"/>
      <c r="B8" s="321"/>
      <c r="C8" s="535"/>
      <c r="D8" s="535"/>
      <c r="E8" s="329"/>
      <c r="F8" s="329"/>
      <c r="G8" s="329"/>
      <c r="H8" s="329"/>
      <c r="I8" s="329"/>
      <c r="J8" s="329"/>
      <c r="K8" s="329"/>
      <c r="L8" s="329"/>
      <c r="M8" s="329"/>
      <c r="N8" s="329"/>
      <c r="O8" s="329"/>
      <c r="P8" s="329"/>
      <c r="Q8" s="329"/>
      <c r="R8" s="961"/>
      <c r="S8" s="329"/>
    </row>
    <row r="9" spans="1:24" s="538" customFormat="1" ht="15.75" customHeight="1" x14ac:dyDescent="0.2">
      <c r="A9" s="537"/>
      <c r="B9" s="956"/>
      <c r="C9" s="774" t="s">
        <v>275</v>
      </c>
      <c r="D9" s="774"/>
      <c r="E9" s="271">
        <v>-1.1539077471557631</v>
      </c>
      <c r="F9" s="271">
        <v>-1.5012845588592492</v>
      </c>
      <c r="G9" s="271">
        <v>-1.5309621169859868</v>
      </c>
      <c r="H9" s="271">
        <v>-0.84050768315926982</v>
      </c>
      <c r="I9" s="271">
        <v>0.53852662160859166</v>
      </c>
      <c r="J9" s="271">
        <v>1.6165788627609361</v>
      </c>
      <c r="K9" s="271">
        <v>1.8329514468893395</v>
      </c>
      <c r="L9" s="271">
        <v>1.8887596391044406</v>
      </c>
      <c r="M9" s="271">
        <v>1.6889209085450398</v>
      </c>
      <c r="N9" s="271">
        <v>2.0303268562937689</v>
      </c>
      <c r="O9" s="271">
        <v>2.00360286541384</v>
      </c>
      <c r="P9" s="271">
        <v>2.103377276732437</v>
      </c>
      <c r="Q9" s="271">
        <v>1.9117195139901102</v>
      </c>
      <c r="R9" s="962"/>
      <c r="S9" s="300"/>
      <c r="T9" s="1200"/>
      <c r="U9" s="1939"/>
      <c r="V9" s="338"/>
      <c r="W9" s="338"/>
      <c r="X9" s="338"/>
    </row>
    <row r="10" spans="1:24" s="538" customFormat="1" ht="15.75" customHeight="1" x14ac:dyDescent="0.2">
      <c r="A10" s="537"/>
      <c r="B10" s="956"/>
      <c r="C10" s="774" t="s">
        <v>276</v>
      </c>
      <c r="D10" s="162"/>
      <c r="E10" s="539"/>
      <c r="F10" s="539"/>
      <c r="G10" s="539"/>
      <c r="H10" s="539"/>
      <c r="I10" s="539"/>
      <c r="J10" s="539"/>
      <c r="K10" s="539"/>
      <c r="L10" s="539"/>
      <c r="M10" s="539"/>
      <c r="N10" s="539"/>
      <c r="O10" s="539"/>
      <c r="P10" s="539"/>
      <c r="Q10" s="539"/>
      <c r="R10" s="963"/>
      <c r="S10" s="300"/>
      <c r="T10" s="1200"/>
      <c r="U10" s="338"/>
      <c r="V10" s="338"/>
      <c r="W10" s="338"/>
      <c r="X10" s="338"/>
    </row>
    <row r="11" spans="1:24" s="338" customFormat="1" ht="11.25" customHeight="1" x14ac:dyDescent="0.2">
      <c r="A11" s="311"/>
      <c r="B11" s="321"/>
      <c r="C11" s="321"/>
      <c r="D11" s="58" t="s">
        <v>408</v>
      </c>
      <c r="E11" s="540">
        <v>-14.556198321555556</v>
      </c>
      <c r="F11" s="540">
        <v>-13.788854289933333</v>
      </c>
      <c r="G11" s="540">
        <v>-12.420280911055556</v>
      </c>
      <c r="H11" s="540">
        <v>-9.6912721601000005</v>
      </c>
      <c r="I11" s="540">
        <v>-4.7484111430888891</v>
      </c>
      <c r="J11" s="540">
        <v>-0.70186242691111111</v>
      </c>
      <c r="K11" s="540">
        <v>0.40782671305555579</v>
      </c>
      <c r="L11" s="540">
        <v>-1.5329231393777778</v>
      </c>
      <c r="M11" s="540">
        <v>-3.2881591258222223</v>
      </c>
      <c r="N11" s="540">
        <v>-3.3506265266444442</v>
      </c>
      <c r="O11" s="540">
        <v>-2.6928856392555556</v>
      </c>
      <c r="P11" s="540">
        <v>-2.0624696762555557</v>
      </c>
      <c r="Q11" s="540">
        <v>-1.4669473370222221</v>
      </c>
      <c r="R11" s="964"/>
      <c r="S11" s="50"/>
      <c r="T11" s="1200"/>
      <c r="V11" s="1354"/>
    </row>
    <row r="12" spans="1:24" s="338" customFormat="1" ht="12.75" customHeight="1" x14ac:dyDescent="0.2">
      <c r="A12" s="311"/>
      <c r="B12" s="321"/>
      <c r="C12" s="321"/>
      <c r="D12" s="58" t="s">
        <v>405</v>
      </c>
      <c r="E12" s="540">
        <v>-14.827761955866668</v>
      </c>
      <c r="F12" s="540">
        <v>-13.7652965276</v>
      </c>
      <c r="G12" s="540">
        <v>-13.372227942866667</v>
      </c>
      <c r="H12" s="540">
        <v>-12.585263781899998</v>
      </c>
      <c r="I12" s="540">
        <v>-9.9120184788000003</v>
      </c>
      <c r="J12" s="540">
        <v>-8.5709547497333318</v>
      </c>
      <c r="K12" s="540">
        <v>-8.3191837428333333</v>
      </c>
      <c r="L12" s="540">
        <v>-7.7908895379166658</v>
      </c>
      <c r="M12" s="540">
        <v>-6.0439078076166668</v>
      </c>
      <c r="N12" s="540">
        <v>-4.1059617844166665</v>
      </c>
      <c r="O12" s="540">
        <v>-5.7364077039333337</v>
      </c>
      <c r="P12" s="540">
        <v>-5.8769226033333331</v>
      </c>
      <c r="Q12" s="540">
        <v>-5.5388907016333322</v>
      </c>
      <c r="R12" s="964"/>
      <c r="S12" s="50"/>
      <c r="T12" s="1200"/>
    </row>
    <row r="13" spans="1:24" s="338" customFormat="1" ht="12" customHeight="1" x14ac:dyDescent="0.2">
      <c r="A13" s="311"/>
      <c r="B13" s="321"/>
      <c r="C13" s="321"/>
      <c r="D13" s="58" t="s">
        <v>406</v>
      </c>
      <c r="E13" s="540">
        <v>-10.081033118377777</v>
      </c>
      <c r="F13" s="540">
        <v>-11.407203566222222</v>
      </c>
      <c r="G13" s="540">
        <v>-11.526376742188889</v>
      </c>
      <c r="H13" s="540">
        <v>-8.6013174545888891</v>
      </c>
      <c r="I13" s="540">
        <v>-4.1210197915333326</v>
      </c>
      <c r="J13" s="540">
        <v>0.55399262401111093</v>
      </c>
      <c r="K13" s="540">
        <v>1.9730306913555553</v>
      </c>
      <c r="L13" s="540">
        <v>3.4992673176444442</v>
      </c>
      <c r="M13" s="540">
        <v>2.5151679495666666</v>
      </c>
      <c r="N13" s="540">
        <v>3.8339610335111107</v>
      </c>
      <c r="O13" s="540">
        <v>3.7879071169999996</v>
      </c>
      <c r="P13" s="540">
        <v>4.3576630683888888</v>
      </c>
      <c r="Q13" s="540">
        <v>4.0794990338888892</v>
      </c>
      <c r="R13" s="964"/>
      <c r="S13" s="50"/>
      <c r="T13" s="1200"/>
    </row>
    <row r="14" spans="1:24" s="338" customFormat="1" ht="12" customHeight="1" x14ac:dyDescent="0.2">
      <c r="A14" s="311"/>
      <c r="B14" s="321"/>
      <c r="C14" s="321"/>
      <c r="D14" s="58" t="s">
        <v>143</v>
      </c>
      <c r="E14" s="540">
        <v>-18.402818498111113</v>
      </c>
      <c r="F14" s="540">
        <v>-19.762682824444443</v>
      </c>
      <c r="G14" s="540">
        <v>-19.232110287444446</v>
      </c>
      <c r="H14" s="540">
        <v>-16.776683446</v>
      </c>
      <c r="I14" s="540">
        <v>-10.312755249222223</v>
      </c>
      <c r="J14" s="540">
        <v>-2.6332922727777772</v>
      </c>
      <c r="K14" s="540">
        <v>2.5502362673333332</v>
      </c>
      <c r="L14" s="540">
        <v>6.8705720985555558</v>
      </c>
      <c r="M14" s="540">
        <v>7.2100394570000006</v>
      </c>
      <c r="N14" s="540">
        <v>9.7623836216666664</v>
      </c>
      <c r="O14" s="540">
        <v>11.815262155666666</v>
      </c>
      <c r="P14" s="540">
        <v>14.013438229333333</v>
      </c>
      <c r="Q14" s="540">
        <v>10.730931885222221</v>
      </c>
      <c r="R14" s="964"/>
      <c r="S14" s="50"/>
      <c r="T14" s="1200"/>
    </row>
    <row r="15" spans="1:24" s="338" customFormat="1" ht="10.5" customHeight="1" x14ac:dyDescent="0.2">
      <c r="A15" s="311"/>
      <c r="B15" s="321"/>
      <c r="C15" s="321"/>
      <c r="D15" s="129"/>
      <c r="E15" s="541"/>
      <c r="F15" s="541"/>
      <c r="G15" s="541"/>
      <c r="H15" s="541"/>
      <c r="I15" s="541"/>
      <c r="J15" s="541"/>
      <c r="K15" s="541"/>
      <c r="L15" s="541"/>
      <c r="M15" s="541"/>
      <c r="N15" s="541"/>
      <c r="O15" s="541"/>
      <c r="P15" s="541"/>
      <c r="Q15" s="541"/>
      <c r="R15" s="964"/>
      <c r="S15" s="50"/>
      <c r="T15" s="1200"/>
      <c r="U15" s="1200"/>
      <c r="V15" s="538"/>
    </row>
    <row r="16" spans="1:24" s="338" customFormat="1" ht="10.5" customHeight="1" x14ac:dyDescent="0.2">
      <c r="A16" s="311"/>
      <c r="B16" s="321"/>
      <c r="C16" s="321"/>
      <c r="D16" s="129"/>
      <c r="E16" s="541"/>
      <c r="F16" s="541"/>
      <c r="G16" s="541"/>
      <c r="H16" s="541"/>
      <c r="I16" s="541"/>
      <c r="J16" s="541"/>
      <c r="K16" s="541"/>
      <c r="L16" s="541"/>
      <c r="M16" s="541"/>
      <c r="N16" s="541"/>
      <c r="O16" s="541"/>
      <c r="P16" s="541"/>
      <c r="Q16" s="541"/>
      <c r="R16" s="964"/>
      <c r="S16" s="50"/>
      <c r="V16" s="773"/>
    </row>
    <row r="17" spans="1:22" s="338" customFormat="1" ht="10.5" customHeight="1" x14ac:dyDescent="0.2">
      <c r="A17" s="311"/>
      <c r="B17" s="321"/>
      <c r="C17" s="321"/>
      <c r="D17" s="129"/>
      <c r="E17" s="541"/>
      <c r="F17" s="541"/>
      <c r="G17" s="541"/>
      <c r="H17" s="541"/>
      <c r="I17" s="541"/>
      <c r="J17" s="541"/>
      <c r="K17" s="541"/>
      <c r="L17" s="541"/>
      <c r="M17" s="541"/>
      <c r="N17" s="541"/>
      <c r="O17" s="541"/>
      <c r="P17" s="541"/>
      <c r="Q17" s="541"/>
      <c r="R17" s="964"/>
      <c r="S17" s="50"/>
      <c r="V17" s="773"/>
    </row>
    <row r="18" spans="1:22" s="338" customFormat="1" ht="10.5" customHeight="1" x14ac:dyDescent="0.2">
      <c r="A18" s="311"/>
      <c r="B18" s="321"/>
      <c r="C18" s="321"/>
      <c r="D18" s="129"/>
      <c r="E18" s="541"/>
      <c r="F18" s="541"/>
      <c r="G18" s="541"/>
      <c r="H18" s="541"/>
      <c r="I18" s="541"/>
      <c r="J18" s="541"/>
      <c r="K18" s="541"/>
      <c r="L18" s="541"/>
      <c r="M18" s="541"/>
      <c r="N18" s="541"/>
      <c r="O18" s="541"/>
      <c r="P18" s="541"/>
      <c r="Q18" s="541"/>
      <c r="R18" s="964"/>
      <c r="S18" s="50"/>
      <c r="V18" s="773"/>
    </row>
    <row r="19" spans="1:22" s="338" customFormat="1" ht="10.5" customHeight="1" x14ac:dyDescent="0.2">
      <c r="A19" s="311"/>
      <c r="B19" s="321"/>
      <c r="C19" s="321"/>
      <c r="D19" s="129"/>
      <c r="E19" s="541"/>
      <c r="F19" s="541"/>
      <c r="G19" s="541"/>
      <c r="H19" s="541"/>
      <c r="I19" s="541"/>
      <c r="J19" s="541"/>
      <c r="K19" s="541"/>
      <c r="L19" s="541"/>
      <c r="M19" s="541"/>
      <c r="N19" s="541"/>
      <c r="O19" s="541"/>
      <c r="P19" s="541"/>
      <c r="Q19" s="541"/>
      <c r="R19" s="964"/>
      <c r="S19" s="50"/>
      <c r="V19" s="773"/>
    </row>
    <row r="20" spans="1:22" s="338" customFormat="1" ht="10.5" customHeight="1" x14ac:dyDescent="0.2">
      <c r="A20" s="311"/>
      <c r="B20" s="321"/>
      <c r="C20" s="321"/>
      <c r="D20" s="129"/>
      <c r="E20" s="541"/>
      <c r="F20" s="541"/>
      <c r="G20" s="541"/>
      <c r="H20" s="541"/>
      <c r="I20" s="541"/>
      <c r="J20" s="541"/>
      <c r="K20" s="541"/>
      <c r="L20" s="541"/>
      <c r="M20" s="541"/>
      <c r="N20" s="541"/>
      <c r="O20" s="541"/>
      <c r="P20" s="541"/>
      <c r="Q20" s="541"/>
      <c r="R20" s="964"/>
      <c r="S20" s="50"/>
      <c r="V20" s="773"/>
    </row>
    <row r="21" spans="1:22" s="338" customFormat="1" ht="10.5" customHeight="1" x14ac:dyDescent="0.2">
      <c r="A21" s="311"/>
      <c r="B21" s="321"/>
      <c r="C21" s="321"/>
      <c r="D21" s="129"/>
      <c r="E21" s="541"/>
      <c r="F21" s="541"/>
      <c r="G21" s="541"/>
      <c r="H21" s="541"/>
      <c r="I21" s="541"/>
      <c r="J21" s="541"/>
      <c r="K21" s="541"/>
      <c r="L21" s="541"/>
      <c r="M21" s="541"/>
      <c r="N21" s="541"/>
      <c r="O21" s="541"/>
      <c r="P21" s="541"/>
      <c r="Q21" s="541"/>
      <c r="R21" s="964"/>
      <c r="S21" s="50"/>
      <c r="V21" s="773"/>
    </row>
    <row r="22" spans="1:22" s="338" customFormat="1" ht="10.5" customHeight="1" x14ac:dyDescent="0.2">
      <c r="A22" s="311"/>
      <c r="B22" s="321"/>
      <c r="C22" s="321"/>
      <c r="D22" s="129"/>
      <c r="E22" s="541"/>
      <c r="F22" s="541"/>
      <c r="G22" s="541"/>
      <c r="H22" s="541"/>
      <c r="I22" s="541"/>
      <c r="J22" s="541"/>
      <c r="K22" s="541"/>
      <c r="L22" s="541"/>
      <c r="M22" s="541"/>
      <c r="N22" s="541"/>
      <c r="O22" s="541"/>
      <c r="P22" s="541"/>
      <c r="Q22" s="541"/>
      <c r="R22" s="964"/>
      <c r="S22" s="50"/>
      <c r="V22" s="773"/>
    </row>
    <row r="23" spans="1:22" s="338" customFormat="1" ht="10.5" customHeight="1" x14ac:dyDescent="0.2">
      <c r="A23" s="311"/>
      <c r="B23" s="321"/>
      <c r="C23" s="321"/>
      <c r="D23" s="129"/>
      <c r="E23" s="541"/>
      <c r="F23" s="541"/>
      <c r="G23" s="541"/>
      <c r="H23" s="541"/>
      <c r="I23" s="541"/>
      <c r="J23" s="541"/>
      <c r="K23" s="541"/>
      <c r="L23" s="541"/>
      <c r="M23" s="541"/>
      <c r="N23" s="541"/>
      <c r="O23" s="541"/>
      <c r="P23" s="541"/>
      <c r="Q23" s="541"/>
      <c r="R23" s="964"/>
      <c r="S23" s="50"/>
      <c r="V23" s="773"/>
    </row>
    <row r="24" spans="1:22" s="338" customFormat="1" ht="10.5" customHeight="1" x14ac:dyDescent="0.2">
      <c r="A24" s="311"/>
      <c r="B24" s="321"/>
      <c r="C24" s="321"/>
      <c r="D24" s="129"/>
      <c r="E24" s="541"/>
      <c r="F24" s="541"/>
      <c r="G24" s="541"/>
      <c r="H24" s="541"/>
      <c r="I24" s="541"/>
      <c r="J24" s="541"/>
      <c r="K24" s="541"/>
      <c r="L24" s="541"/>
      <c r="M24" s="541"/>
      <c r="N24" s="541"/>
      <c r="O24" s="541"/>
      <c r="P24" s="541"/>
      <c r="Q24" s="541"/>
      <c r="R24" s="964"/>
      <c r="S24" s="50"/>
      <c r="V24" s="773"/>
    </row>
    <row r="25" spans="1:22" s="338" customFormat="1" ht="10.5" customHeight="1" x14ac:dyDescent="0.2">
      <c r="A25" s="311"/>
      <c r="B25" s="321"/>
      <c r="C25" s="321"/>
      <c r="D25" s="129"/>
      <c r="E25" s="541"/>
      <c r="F25" s="541"/>
      <c r="G25" s="541"/>
      <c r="H25" s="541"/>
      <c r="I25" s="541"/>
      <c r="J25" s="541"/>
      <c r="K25" s="541"/>
      <c r="L25" s="541"/>
      <c r="M25" s="541"/>
      <c r="N25" s="541"/>
      <c r="O25" s="541"/>
      <c r="P25" s="541"/>
      <c r="Q25" s="541"/>
      <c r="R25" s="964"/>
      <c r="S25" s="50"/>
      <c r="V25" s="773"/>
    </row>
    <row r="26" spans="1:22" s="338" customFormat="1" ht="10.5" customHeight="1" x14ac:dyDescent="0.2">
      <c r="A26" s="311"/>
      <c r="B26" s="321"/>
      <c r="C26" s="321"/>
      <c r="D26" s="129"/>
      <c r="E26" s="541"/>
      <c r="F26" s="541"/>
      <c r="G26" s="541"/>
      <c r="H26" s="541"/>
      <c r="I26" s="541"/>
      <c r="J26" s="541"/>
      <c r="K26" s="541"/>
      <c r="L26" s="541"/>
      <c r="M26" s="541"/>
      <c r="N26" s="541"/>
      <c r="O26" s="541"/>
      <c r="P26" s="541"/>
      <c r="Q26" s="541"/>
      <c r="R26" s="964"/>
      <c r="S26" s="50"/>
      <c r="V26" s="773"/>
    </row>
    <row r="27" spans="1:22" s="338" customFormat="1" ht="10.5" customHeight="1" x14ac:dyDescent="0.2">
      <c r="A27" s="311"/>
      <c r="B27" s="321"/>
      <c r="C27" s="321"/>
      <c r="D27" s="129"/>
      <c r="E27" s="541"/>
      <c r="F27" s="541"/>
      <c r="G27" s="541"/>
      <c r="H27" s="541"/>
      <c r="I27" s="541"/>
      <c r="J27" s="541"/>
      <c r="K27" s="541"/>
      <c r="L27" s="541"/>
      <c r="M27" s="541"/>
      <c r="N27" s="541"/>
      <c r="O27" s="541"/>
      <c r="P27" s="541"/>
      <c r="Q27" s="541"/>
      <c r="R27" s="964"/>
      <c r="S27" s="50"/>
      <c r="V27" s="773"/>
    </row>
    <row r="28" spans="1:22" s="338" customFormat="1" ht="6" customHeight="1" x14ac:dyDescent="0.2">
      <c r="A28" s="311"/>
      <c r="B28" s="321"/>
      <c r="C28" s="321"/>
      <c r="D28" s="129"/>
      <c r="E28" s="541"/>
      <c r="F28" s="541"/>
      <c r="G28" s="541"/>
      <c r="H28" s="541"/>
      <c r="I28" s="541"/>
      <c r="J28" s="541"/>
      <c r="K28" s="541"/>
      <c r="L28" s="541"/>
      <c r="M28" s="541"/>
      <c r="N28" s="541"/>
      <c r="O28" s="541"/>
      <c r="P28" s="541"/>
      <c r="Q28" s="541"/>
      <c r="R28" s="964"/>
      <c r="S28" s="50"/>
    </row>
    <row r="29" spans="1:22" s="538" customFormat="1" ht="15.75" customHeight="1" x14ac:dyDescent="0.2">
      <c r="A29" s="537"/>
      <c r="B29" s="956"/>
      <c r="C29" s="774" t="s">
        <v>274</v>
      </c>
      <c r="D29" s="162"/>
      <c r="E29" s="542"/>
      <c r="F29" s="543"/>
      <c r="G29" s="543"/>
      <c r="H29" s="543"/>
      <c r="I29" s="543"/>
      <c r="J29" s="543"/>
      <c r="K29" s="543"/>
      <c r="L29" s="543"/>
      <c r="M29" s="543"/>
      <c r="N29" s="543"/>
      <c r="O29" s="543"/>
      <c r="P29" s="543"/>
      <c r="Q29" s="543"/>
      <c r="R29" s="965"/>
      <c r="S29" s="300"/>
      <c r="U29" s="1114"/>
      <c r="V29" s="1114"/>
    </row>
    <row r="30" spans="1:22" s="338" customFormat="1" ht="11.25" customHeight="1" x14ac:dyDescent="0.2">
      <c r="A30" s="311"/>
      <c r="B30" s="321"/>
      <c r="C30" s="776"/>
      <c r="D30" s="58" t="s">
        <v>144</v>
      </c>
      <c r="E30" s="540">
        <v>-1.4006217623666668</v>
      </c>
      <c r="F30" s="540">
        <v>0.46229769466666665</v>
      </c>
      <c r="G30" s="540">
        <v>1.2381507932666667</v>
      </c>
      <c r="H30" s="540">
        <v>2.1868835853333333</v>
      </c>
      <c r="I30" s="540">
        <v>2.1113424376333332</v>
      </c>
      <c r="J30" s="540">
        <v>2.4775698624999998</v>
      </c>
      <c r="K30" s="540">
        <v>3.1026776326333336</v>
      </c>
      <c r="L30" s="540">
        <v>3.6192843438333333</v>
      </c>
      <c r="M30" s="540">
        <v>-1.2858035439</v>
      </c>
      <c r="N30" s="540">
        <v>-1.8765941550333334</v>
      </c>
      <c r="O30" s="540">
        <v>-1.6760131442333333</v>
      </c>
      <c r="P30" s="540">
        <v>3.1598486225000002</v>
      </c>
      <c r="Q30" s="540">
        <v>3.8905381482999997</v>
      </c>
      <c r="R30" s="966"/>
      <c r="S30" s="50"/>
      <c r="T30" s="773"/>
      <c r="U30" s="1114"/>
      <c r="V30" s="1114"/>
    </row>
    <row r="31" spans="1:22" s="338" customFormat="1" ht="12.75" customHeight="1" x14ac:dyDescent="0.2">
      <c r="A31" s="311"/>
      <c r="B31" s="321"/>
      <c r="C31" s="776"/>
      <c r="D31" s="58" t="s">
        <v>407</v>
      </c>
      <c r="E31" s="540">
        <v>-3.251724590766667</v>
      </c>
      <c r="F31" s="540">
        <v>-2.4936306974333333</v>
      </c>
      <c r="G31" s="540">
        <v>-1.1547876310333334</v>
      </c>
      <c r="H31" s="540">
        <v>1.0830147710666667</v>
      </c>
      <c r="I31" s="540">
        <v>3.9097747227999999</v>
      </c>
      <c r="J31" s="540">
        <v>4.4434425960999997</v>
      </c>
      <c r="K31" s="540">
        <v>3.4682376135666666</v>
      </c>
      <c r="L31" s="540">
        <v>3.7594084942000001</v>
      </c>
      <c r="M31" s="540">
        <v>4.9017142834333329</v>
      </c>
      <c r="N31" s="540">
        <v>5.9891977742</v>
      </c>
      <c r="O31" s="540">
        <v>3.5619443490666662</v>
      </c>
      <c r="P31" s="540">
        <v>3.3783547160333334</v>
      </c>
      <c r="Q31" s="540">
        <v>4.2863404294333334</v>
      </c>
      <c r="R31" s="966"/>
      <c r="S31" s="50"/>
      <c r="T31" s="773"/>
    </row>
    <row r="32" spans="1:22" s="338" customFormat="1" ht="11.25" customHeight="1" x14ac:dyDescent="0.2">
      <c r="A32" s="311"/>
      <c r="B32" s="321"/>
      <c r="C32" s="776"/>
      <c r="D32" s="58" t="s">
        <v>142</v>
      </c>
      <c r="E32" s="540">
        <v>-5.8036758604333336</v>
      </c>
      <c r="F32" s="540">
        <v>-5.5393065851333327</v>
      </c>
      <c r="G32" s="540">
        <v>-4.3805273823333328</v>
      </c>
      <c r="H32" s="540">
        <v>-3.0105794309666667</v>
      </c>
      <c r="I32" s="540">
        <v>-1.1933909316</v>
      </c>
      <c r="J32" s="540">
        <v>3.1597503666666617E-2</v>
      </c>
      <c r="K32" s="540">
        <v>0.77950857136666662</v>
      </c>
      <c r="L32" s="540">
        <v>0.13173256516666668</v>
      </c>
      <c r="M32" s="540">
        <v>-0.80583058556666654</v>
      </c>
      <c r="N32" s="540">
        <v>-1.3721887428999999</v>
      </c>
      <c r="O32" s="540">
        <v>-1.0894533744999999</v>
      </c>
      <c r="P32" s="540">
        <v>-1.0638059443000001</v>
      </c>
      <c r="Q32" s="540">
        <v>0.19004964929999998</v>
      </c>
      <c r="R32" s="966"/>
      <c r="S32" s="50"/>
      <c r="T32" s="773"/>
    </row>
    <row r="33" spans="1:20" s="338" customFormat="1" ht="12" customHeight="1" x14ac:dyDescent="0.2">
      <c r="A33" s="311"/>
      <c r="B33" s="321"/>
      <c r="C33" s="776"/>
      <c r="D33" s="58" t="s">
        <v>145</v>
      </c>
      <c r="E33" s="540">
        <v>-8.7051454836666675</v>
      </c>
      <c r="F33" s="540">
        <v>-10.520252789333334</v>
      </c>
      <c r="G33" s="540">
        <v>-8.6419188926666664</v>
      </c>
      <c r="H33" s="540">
        <v>-6.0437798590000007</v>
      </c>
      <c r="I33" s="540">
        <v>-0.96465346133333352</v>
      </c>
      <c r="J33" s="540">
        <v>0.90025457833333322</v>
      </c>
      <c r="K33" s="540">
        <v>1.7632054193333335</v>
      </c>
      <c r="L33" s="540">
        <v>0.51876025800000003</v>
      </c>
      <c r="M33" s="540">
        <v>-0.21183842</v>
      </c>
      <c r="N33" s="540">
        <v>3.2788697773333326</v>
      </c>
      <c r="O33" s="540">
        <v>6.2190461633333323</v>
      </c>
      <c r="P33" s="540">
        <v>7.3430064736666667</v>
      </c>
      <c r="Q33" s="540">
        <v>4.5545240819999995</v>
      </c>
      <c r="R33" s="966"/>
      <c r="S33" s="50"/>
      <c r="T33" s="773"/>
    </row>
    <row r="34" spans="1:20" s="538" customFormat="1" ht="21" customHeight="1" x14ac:dyDescent="0.2">
      <c r="A34" s="537"/>
      <c r="B34" s="956"/>
      <c r="C34" s="2599" t="s">
        <v>273</v>
      </c>
      <c r="D34" s="2599"/>
      <c r="E34" s="544">
        <v>63.113632882132528</v>
      </c>
      <c r="F34" s="544">
        <v>60.860691009684672</v>
      </c>
      <c r="G34" s="544">
        <v>57.740231350686294</v>
      </c>
      <c r="H34" s="544">
        <v>52.360493780447911</v>
      </c>
      <c r="I34" s="544">
        <v>37.726025125407354</v>
      </c>
      <c r="J34" s="544">
        <v>27.373701162078891</v>
      </c>
      <c r="K34" s="544">
        <v>25.429708443617873</v>
      </c>
      <c r="L34" s="544">
        <v>24.86981828446368</v>
      </c>
      <c r="M34" s="544">
        <v>21.037949224288017</v>
      </c>
      <c r="N34" s="544">
        <v>11.509447453239723</v>
      </c>
      <c r="O34" s="544">
        <v>11.195095579366685</v>
      </c>
      <c r="P34" s="544">
        <v>15.176086683313395</v>
      </c>
      <c r="Q34" s="544">
        <v>18.494376445323809</v>
      </c>
      <c r="R34" s="965"/>
      <c r="S34" s="300"/>
      <c r="T34" s="1200"/>
    </row>
    <row r="35" spans="1:20" s="548" customFormat="1" ht="16.5" customHeight="1" x14ac:dyDescent="0.2">
      <c r="A35" s="545"/>
      <c r="B35" s="957"/>
      <c r="C35" s="270" t="s">
        <v>300</v>
      </c>
      <c r="D35" s="546"/>
      <c r="E35" s="547">
        <v>-25.710927287430479</v>
      </c>
      <c r="F35" s="547">
        <v>-24.415752709675406</v>
      </c>
      <c r="G35" s="547">
        <v>-23.020200397096733</v>
      </c>
      <c r="H35" s="547">
        <v>-21.005526434028813</v>
      </c>
      <c r="I35" s="547">
        <v>-16.690120278990047</v>
      </c>
      <c r="J35" s="547">
        <v>-14.16649997387635</v>
      </c>
      <c r="K35" s="547">
        <v>-14.126754308077357</v>
      </c>
      <c r="L35" s="547">
        <v>-13.825269080677401</v>
      </c>
      <c r="M35" s="547">
        <v>-12.917197355836583</v>
      </c>
      <c r="N35" s="547">
        <v>-10.915790570974465</v>
      </c>
      <c r="O35" s="547">
        <v>-13.329383413256934</v>
      </c>
      <c r="P35" s="547">
        <v>-16.449051675733894</v>
      </c>
      <c r="Q35" s="547">
        <v>-18.688160044654381</v>
      </c>
      <c r="R35" s="967"/>
      <c r="S35" s="301"/>
      <c r="T35" s="2142"/>
    </row>
    <row r="36" spans="1:20" s="338" customFormat="1" ht="10.5" customHeight="1" x14ac:dyDescent="0.2">
      <c r="A36" s="311"/>
      <c r="B36" s="321"/>
      <c r="C36" s="549"/>
      <c r="D36" s="129"/>
      <c r="E36" s="550"/>
      <c r="F36" s="550"/>
      <c r="G36" s="550"/>
      <c r="H36" s="550"/>
      <c r="I36" s="550"/>
      <c r="J36" s="550"/>
      <c r="K36" s="550"/>
      <c r="L36" s="550"/>
      <c r="M36" s="550"/>
      <c r="N36" s="550"/>
      <c r="O36" s="550"/>
      <c r="P36" s="550"/>
      <c r="Q36" s="550"/>
      <c r="R36" s="966"/>
      <c r="S36" s="50"/>
    </row>
    <row r="37" spans="1:20" s="338" customFormat="1" ht="10.5" customHeight="1" x14ac:dyDescent="0.2">
      <c r="A37" s="311"/>
      <c r="B37" s="321"/>
      <c r="C37" s="549"/>
      <c r="D37" s="129"/>
      <c r="E37" s="550"/>
      <c r="F37" s="550"/>
      <c r="G37" s="550"/>
      <c r="H37" s="550"/>
      <c r="I37" s="550"/>
      <c r="J37" s="550"/>
      <c r="K37" s="550"/>
      <c r="L37" s="550"/>
      <c r="M37" s="550"/>
      <c r="N37" s="550"/>
      <c r="O37" s="550"/>
      <c r="P37" s="550"/>
      <c r="Q37" s="550"/>
      <c r="R37" s="966"/>
      <c r="S37" s="50"/>
    </row>
    <row r="38" spans="1:20" s="338" customFormat="1" ht="10.5" customHeight="1" x14ac:dyDescent="0.2">
      <c r="A38" s="311"/>
      <c r="B38" s="321"/>
      <c r="C38" s="549"/>
      <c r="D38" s="129"/>
      <c r="E38" s="550"/>
      <c r="F38" s="550"/>
      <c r="G38" s="550"/>
      <c r="H38" s="550"/>
      <c r="I38" s="550"/>
      <c r="J38" s="550"/>
      <c r="K38" s="550"/>
      <c r="L38" s="550"/>
      <c r="M38" s="550"/>
      <c r="N38" s="550"/>
      <c r="O38" s="550"/>
      <c r="P38" s="550"/>
      <c r="Q38" s="550"/>
      <c r="R38" s="966"/>
      <c r="S38" s="50"/>
    </row>
    <row r="39" spans="1:20" s="338" customFormat="1" ht="10.5" customHeight="1" x14ac:dyDescent="0.2">
      <c r="A39" s="311"/>
      <c r="B39" s="321"/>
      <c r="C39" s="549"/>
      <c r="D39" s="129"/>
      <c r="E39" s="550"/>
      <c r="F39" s="550"/>
      <c r="G39" s="550"/>
      <c r="H39" s="550"/>
      <c r="I39" s="550"/>
      <c r="J39" s="550"/>
      <c r="K39" s="550"/>
      <c r="L39" s="550"/>
      <c r="M39" s="550"/>
      <c r="N39" s="550"/>
      <c r="O39" s="550"/>
      <c r="P39" s="550"/>
      <c r="Q39" s="550"/>
      <c r="R39" s="966"/>
      <c r="S39" s="50"/>
    </row>
    <row r="40" spans="1:20" s="338" customFormat="1" ht="10.5" customHeight="1" x14ac:dyDescent="0.2">
      <c r="A40" s="311"/>
      <c r="B40" s="321"/>
      <c r="C40" s="549"/>
      <c r="D40" s="129"/>
      <c r="E40" s="550"/>
      <c r="F40" s="550"/>
      <c r="G40" s="550"/>
      <c r="H40" s="550"/>
      <c r="I40" s="550"/>
      <c r="J40" s="550"/>
      <c r="K40" s="550"/>
      <c r="L40" s="550"/>
      <c r="M40" s="550"/>
      <c r="N40" s="550"/>
      <c r="O40" s="550"/>
      <c r="P40" s="550"/>
      <c r="Q40" s="550"/>
      <c r="R40" s="966"/>
      <c r="S40" s="50"/>
    </row>
    <row r="41" spans="1:20" s="338" customFormat="1" ht="10.5" customHeight="1" x14ac:dyDescent="0.2">
      <c r="A41" s="311"/>
      <c r="B41" s="321"/>
      <c r="C41" s="549"/>
      <c r="D41" s="129"/>
      <c r="E41" s="550"/>
      <c r="F41" s="550"/>
      <c r="G41" s="550"/>
      <c r="H41" s="550"/>
      <c r="I41" s="550"/>
      <c r="J41" s="550"/>
      <c r="K41" s="550"/>
      <c r="L41" s="550"/>
      <c r="M41" s="550"/>
      <c r="N41" s="550"/>
      <c r="O41" s="550"/>
      <c r="P41" s="550"/>
      <c r="Q41" s="550"/>
      <c r="R41" s="966"/>
      <c r="S41" s="50"/>
    </row>
    <row r="42" spans="1:20" s="338" customFormat="1" ht="10.5" customHeight="1" x14ac:dyDescent="0.2">
      <c r="A42" s="311"/>
      <c r="B42" s="321"/>
      <c r="C42" s="549"/>
      <c r="D42" s="129"/>
      <c r="E42" s="550"/>
      <c r="F42" s="550"/>
      <c r="G42" s="550"/>
      <c r="H42" s="550"/>
      <c r="I42" s="550"/>
      <c r="J42" s="550"/>
      <c r="K42" s="550"/>
      <c r="L42" s="550"/>
      <c r="M42" s="550"/>
      <c r="N42" s="550"/>
      <c r="O42" s="550"/>
      <c r="P42" s="550"/>
      <c r="Q42" s="550"/>
      <c r="R42" s="966"/>
      <c r="S42" s="50"/>
    </row>
    <row r="43" spans="1:20" s="338" customFormat="1" ht="10.5" customHeight="1" x14ac:dyDescent="0.2">
      <c r="A43" s="311"/>
      <c r="B43" s="321"/>
      <c r="C43" s="549"/>
      <c r="D43" s="129"/>
      <c r="E43" s="550"/>
      <c r="F43" s="550"/>
      <c r="G43" s="550"/>
      <c r="H43" s="550"/>
      <c r="I43" s="550"/>
      <c r="J43" s="550"/>
      <c r="K43" s="550"/>
      <c r="L43" s="550"/>
      <c r="M43" s="550"/>
      <c r="N43" s="550"/>
      <c r="O43" s="550"/>
      <c r="P43" s="550"/>
      <c r="Q43" s="550"/>
      <c r="R43" s="966"/>
      <c r="S43" s="50"/>
    </row>
    <row r="44" spans="1:20" s="338" customFormat="1" ht="10.5" customHeight="1" x14ac:dyDescent="0.2">
      <c r="A44" s="311"/>
      <c r="B44" s="321"/>
      <c r="C44" s="549"/>
      <c r="D44" s="129"/>
      <c r="E44" s="550"/>
      <c r="F44" s="550"/>
      <c r="G44" s="550"/>
      <c r="H44" s="550"/>
      <c r="I44" s="550"/>
      <c r="J44" s="550"/>
      <c r="K44" s="550"/>
      <c r="L44" s="550"/>
      <c r="M44" s="550"/>
      <c r="N44" s="550"/>
      <c r="O44" s="550"/>
      <c r="P44" s="550"/>
      <c r="Q44" s="550"/>
      <c r="R44" s="966"/>
      <c r="S44" s="50"/>
    </row>
    <row r="45" spans="1:20" s="338" customFormat="1" ht="10.5" customHeight="1" x14ac:dyDescent="0.2">
      <c r="A45" s="311"/>
      <c r="B45" s="321"/>
      <c r="C45" s="549"/>
      <c r="D45" s="129"/>
      <c r="E45" s="550"/>
      <c r="F45" s="550"/>
      <c r="G45" s="550"/>
      <c r="H45" s="550"/>
      <c r="I45" s="550"/>
      <c r="J45" s="550"/>
      <c r="K45" s="550"/>
      <c r="L45" s="550"/>
      <c r="M45" s="550"/>
      <c r="N45" s="550"/>
      <c r="O45" s="550"/>
      <c r="P45" s="550"/>
      <c r="Q45" s="550"/>
      <c r="R45" s="966"/>
      <c r="S45" s="50"/>
    </row>
    <row r="46" spans="1:20" s="338" customFormat="1" ht="10.5" customHeight="1" x14ac:dyDescent="0.2">
      <c r="A46" s="311"/>
      <c r="B46" s="321"/>
      <c r="C46" s="549"/>
      <c r="D46" s="129"/>
      <c r="E46" s="550"/>
      <c r="F46" s="550"/>
      <c r="G46" s="550"/>
      <c r="H46" s="550"/>
      <c r="I46" s="550"/>
      <c r="J46" s="550"/>
      <c r="K46" s="550"/>
      <c r="L46" s="550"/>
      <c r="M46" s="550"/>
      <c r="N46" s="550"/>
      <c r="O46" s="550"/>
      <c r="P46" s="550"/>
      <c r="Q46" s="550"/>
      <c r="R46" s="966"/>
      <c r="S46" s="50"/>
    </row>
    <row r="47" spans="1:20" s="338" customFormat="1" ht="10.5" customHeight="1" x14ac:dyDescent="0.2">
      <c r="A47" s="311"/>
      <c r="B47" s="321"/>
      <c r="C47" s="549"/>
      <c r="D47" s="129"/>
      <c r="E47" s="550"/>
      <c r="F47" s="550"/>
      <c r="G47" s="550"/>
      <c r="H47" s="550"/>
      <c r="I47" s="550"/>
      <c r="J47" s="550"/>
      <c r="K47" s="550"/>
      <c r="L47" s="550"/>
      <c r="M47" s="550"/>
      <c r="N47" s="550"/>
      <c r="O47" s="550"/>
      <c r="P47" s="550"/>
      <c r="Q47" s="550"/>
      <c r="R47" s="966"/>
      <c r="S47" s="50"/>
    </row>
    <row r="48" spans="1:20" s="338" customFormat="1" ht="10.5" customHeight="1" x14ac:dyDescent="0.2">
      <c r="A48" s="311"/>
      <c r="B48" s="321"/>
      <c r="C48" s="549"/>
      <c r="D48" s="129"/>
      <c r="E48" s="550"/>
      <c r="F48" s="550"/>
      <c r="G48" s="550"/>
      <c r="H48" s="550"/>
      <c r="I48" s="550"/>
      <c r="J48" s="550"/>
      <c r="K48" s="550"/>
      <c r="L48" s="550"/>
      <c r="M48" s="550"/>
      <c r="N48" s="550"/>
      <c r="O48" s="550"/>
      <c r="P48" s="550"/>
      <c r="Q48" s="550"/>
      <c r="R48" s="966"/>
      <c r="S48" s="50"/>
    </row>
    <row r="49" spans="1:21" s="538" customFormat="1" ht="15.75" customHeight="1" x14ac:dyDescent="0.2">
      <c r="A49" s="537"/>
      <c r="B49" s="956"/>
      <c r="C49" s="774" t="s">
        <v>146</v>
      </c>
      <c r="D49" s="162"/>
      <c r="E49" s="542"/>
      <c r="F49" s="543"/>
      <c r="G49" s="543"/>
      <c r="H49" s="543"/>
      <c r="I49" s="543"/>
      <c r="J49" s="543"/>
      <c r="K49" s="543"/>
      <c r="L49" s="543"/>
      <c r="M49" s="543"/>
      <c r="N49" s="543"/>
      <c r="O49" s="543"/>
      <c r="P49" s="543"/>
      <c r="Q49" s="543"/>
      <c r="R49" s="965"/>
      <c r="S49" s="300"/>
      <c r="U49" s="1354"/>
    </row>
    <row r="50" spans="1:21" s="538" customFormat="1" ht="15.75" customHeight="1" x14ac:dyDescent="0.2">
      <c r="A50" s="537"/>
      <c r="B50" s="956"/>
      <c r="C50" s="551"/>
      <c r="D50" s="184" t="s">
        <v>272</v>
      </c>
      <c r="E50" s="547">
        <v>424.35899999999998</v>
      </c>
      <c r="F50" s="547">
        <v>431.84300000000002</v>
      </c>
      <c r="G50" s="547">
        <v>432.851</v>
      </c>
      <c r="H50" s="547">
        <v>423.88799999999998</v>
      </c>
      <c r="I50" s="547">
        <v>402.18299999999999</v>
      </c>
      <c r="J50" s="547">
        <v>377.87200000000001</v>
      </c>
      <c r="K50" s="547">
        <v>368.70400000000001</v>
      </c>
      <c r="L50" s="547">
        <v>368.404</v>
      </c>
      <c r="M50" s="547">
        <v>359.14800000000002</v>
      </c>
      <c r="N50" s="547">
        <v>351.66699999999997</v>
      </c>
      <c r="O50" s="547">
        <v>345.88400000000001</v>
      </c>
      <c r="P50" s="547">
        <v>347.959</v>
      </c>
      <c r="Q50" s="547">
        <v>355.86799999999999</v>
      </c>
      <c r="R50" s="965"/>
      <c r="S50" s="300"/>
      <c r="T50" s="2143"/>
    </row>
    <row r="51" spans="1:21" s="554" customFormat="1" ht="12" customHeight="1" x14ac:dyDescent="0.2">
      <c r="A51" s="552"/>
      <c r="B51" s="958"/>
      <c r="C51" s="553"/>
      <c r="D51" s="587" t="s">
        <v>217</v>
      </c>
      <c r="E51" s="540">
        <v>42.158000000000001</v>
      </c>
      <c r="F51" s="540">
        <v>43.646000000000001</v>
      </c>
      <c r="G51" s="540">
        <v>44.618000000000002</v>
      </c>
      <c r="H51" s="540">
        <v>43.689</v>
      </c>
      <c r="I51" s="540">
        <v>39.906999999999996</v>
      </c>
      <c r="J51" s="540">
        <v>35.536000000000001</v>
      </c>
      <c r="K51" s="540">
        <v>33.155000000000001</v>
      </c>
      <c r="L51" s="540">
        <v>32.058999999999997</v>
      </c>
      <c r="M51" s="540">
        <v>31.009</v>
      </c>
      <c r="N51" s="540">
        <v>31.08</v>
      </c>
      <c r="O51" s="540">
        <v>32.731999999999999</v>
      </c>
      <c r="P51" s="540">
        <v>33.947000000000003</v>
      </c>
      <c r="Q51" s="540">
        <v>35.210999999999999</v>
      </c>
      <c r="R51" s="968"/>
      <c r="S51" s="50"/>
    </row>
    <row r="52" spans="1:21" s="557" customFormat="1" ht="15" customHeight="1" x14ac:dyDescent="0.2">
      <c r="A52" s="555"/>
      <c r="B52" s="959"/>
      <c r="C52" s="556"/>
      <c r="D52" s="184" t="s">
        <v>270</v>
      </c>
      <c r="E52" s="547">
        <v>49.238</v>
      </c>
      <c r="F52" s="547">
        <v>41.58</v>
      </c>
      <c r="G52" s="547">
        <v>43.113999999999997</v>
      </c>
      <c r="H52" s="547">
        <v>37.249000000000002</v>
      </c>
      <c r="I52" s="547">
        <v>34.082999999999998</v>
      </c>
      <c r="J52" s="547">
        <v>31.617000000000001</v>
      </c>
      <c r="K52" s="547">
        <v>37.603999999999999</v>
      </c>
      <c r="L52" s="547">
        <v>36.436999999999998</v>
      </c>
      <c r="M52" s="547">
        <v>48.966000000000001</v>
      </c>
      <c r="N52" s="547">
        <v>44.167999999999999</v>
      </c>
      <c r="O52" s="547">
        <v>47.142000000000003</v>
      </c>
      <c r="P52" s="547">
        <v>39.473999999999997</v>
      </c>
      <c r="Q52" s="547">
        <v>42.694000000000003</v>
      </c>
      <c r="R52" s="969"/>
      <c r="S52" s="300"/>
    </row>
    <row r="53" spans="1:21" s="338" customFormat="1" ht="11.25" customHeight="1" x14ac:dyDescent="0.2">
      <c r="A53" s="311"/>
      <c r="B53" s="321"/>
      <c r="C53" s="549"/>
      <c r="D53" s="587" t="s">
        <v>218</v>
      </c>
      <c r="E53" s="540">
        <v>-4.8044390309920137</v>
      </c>
      <c r="F53" s="540">
        <v>6.1418287639761093</v>
      </c>
      <c r="G53" s="540">
        <v>-18.651295307458639</v>
      </c>
      <c r="H53" s="540">
        <v>-43.167739769918526</v>
      </c>
      <c r="I53" s="540">
        <v>-27.623112696693642</v>
      </c>
      <c r="J53" s="540">
        <v>-26.72939213459712</v>
      </c>
      <c r="K53" s="540">
        <v>-19.649572649572644</v>
      </c>
      <c r="L53" s="540">
        <v>-15.315964394449999</v>
      </c>
      <c r="M53" s="540">
        <v>-10.595409812119993</v>
      </c>
      <c r="N53" s="540">
        <v>-20.052130470984331</v>
      </c>
      <c r="O53" s="540">
        <v>-9.2812469931684802</v>
      </c>
      <c r="P53" s="540">
        <v>-13.682184951127251</v>
      </c>
      <c r="Q53" s="540">
        <v>-13.290547950769726</v>
      </c>
      <c r="R53" s="966"/>
      <c r="S53" s="50"/>
    </row>
    <row r="54" spans="1:21" s="538" customFormat="1" ht="15.75" customHeight="1" x14ac:dyDescent="0.2">
      <c r="A54" s="537"/>
      <c r="B54" s="956"/>
      <c r="C54" s="774" t="s">
        <v>271</v>
      </c>
      <c r="D54" s="162"/>
      <c r="E54" s="547">
        <v>9.8680000000000003</v>
      </c>
      <c r="F54" s="547">
        <v>7.6769999999999996</v>
      </c>
      <c r="G54" s="547">
        <v>12.05</v>
      </c>
      <c r="H54" s="547">
        <v>12.906000000000001</v>
      </c>
      <c r="I54" s="547">
        <v>17.562999999999999</v>
      </c>
      <c r="J54" s="547">
        <v>16.186</v>
      </c>
      <c r="K54" s="547">
        <v>11.75</v>
      </c>
      <c r="L54" s="547">
        <v>11.048</v>
      </c>
      <c r="M54" s="547">
        <v>14.414999999999999</v>
      </c>
      <c r="N54" s="547">
        <v>12.888999999999999</v>
      </c>
      <c r="O54" s="547">
        <v>11.571</v>
      </c>
      <c r="P54" s="547">
        <v>9.07</v>
      </c>
      <c r="Q54" s="547">
        <v>12.433</v>
      </c>
      <c r="R54" s="965"/>
      <c r="S54" s="300"/>
    </row>
    <row r="55" spans="1:21" s="338" customFormat="1" ht="9.75" customHeight="1" x14ac:dyDescent="0.2">
      <c r="A55" s="517"/>
      <c r="B55" s="518"/>
      <c r="C55" s="558"/>
      <c r="D55" s="587" t="s">
        <v>147</v>
      </c>
      <c r="E55" s="540">
        <v>-18.634564643799468</v>
      </c>
      <c r="F55" s="540">
        <v>-22.266099635479954</v>
      </c>
      <c r="G55" s="540">
        <v>58.09498819207559</v>
      </c>
      <c r="H55" s="540">
        <v>310.75747931253977</v>
      </c>
      <c r="I55" s="540">
        <v>151.94376703485867</v>
      </c>
      <c r="J55" s="540">
        <v>56.719597211463977</v>
      </c>
      <c r="K55" s="540">
        <v>24.774344270999251</v>
      </c>
      <c r="L55" s="540">
        <v>20.492965426982224</v>
      </c>
      <c r="M55" s="540">
        <v>22.098932746061315</v>
      </c>
      <c r="N55" s="540">
        <v>12.508729050279332</v>
      </c>
      <c r="O55" s="540">
        <v>37.553495007132653</v>
      </c>
      <c r="P55" s="540">
        <v>16.715995367391589</v>
      </c>
      <c r="Q55" s="540">
        <v>25.993109039318995</v>
      </c>
      <c r="R55" s="966"/>
      <c r="S55" s="50"/>
      <c r="U55" s="538"/>
    </row>
    <row r="56" spans="1:21" s="538" customFormat="1" ht="15.75" customHeight="1" x14ac:dyDescent="0.2">
      <c r="A56" s="537"/>
      <c r="B56" s="956"/>
      <c r="C56" s="2599" t="s">
        <v>299</v>
      </c>
      <c r="D56" s="2599"/>
      <c r="E56" s="547">
        <v>250.982</v>
      </c>
      <c r="F56" s="547">
        <v>254.773</v>
      </c>
      <c r="G56" s="547">
        <v>268.46600000000001</v>
      </c>
      <c r="H56" s="547">
        <v>269.21199999999999</v>
      </c>
      <c r="I56" s="547">
        <v>276.66500000000002</v>
      </c>
      <c r="J56" s="547">
        <v>241.68700000000001</v>
      </c>
      <c r="K56" s="547">
        <v>240.988</v>
      </c>
      <c r="L56" s="547">
        <v>231.21199999999999</v>
      </c>
      <c r="M56" s="547">
        <v>234.267</v>
      </c>
      <c r="N56" s="547">
        <v>216.631</v>
      </c>
      <c r="O56" s="547">
        <v>213.423</v>
      </c>
      <c r="P56" s="547">
        <v>212.96799999999999</v>
      </c>
      <c r="Q56" s="547">
        <v>225.41</v>
      </c>
      <c r="R56" s="966"/>
      <c r="S56" s="300"/>
      <c r="U56" s="1114"/>
    </row>
    <row r="57" spans="1:21" s="338" customFormat="1" ht="10.5" customHeight="1" x14ac:dyDescent="0.2">
      <c r="A57" s="311"/>
      <c r="B57" s="321"/>
      <c r="C57" s="559"/>
      <c r="D57" s="559"/>
      <c r="E57" s="560"/>
      <c r="F57" s="561"/>
      <c r="G57" s="561"/>
      <c r="H57" s="561"/>
      <c r="I57" s="561"/>
      <c r="J57" s="561"/>
      <c r="K57" s="561"/>
      <c r="L57" s="561"/>
      <c r="M57" s="561"/>
      <c r="N57" s="561"/>
      <c r="O57" s="561"/>
      <c r="P57" s="561"/>
      <c r="Q57" s="561"/>
      <c r="R57" s="966"/>
      <c r="S57" s="50"/>
    </row>
    <row r="58" spans="1:21" s="338" customFormat="1" ht="10.5" customHeight="1" x14ac:dyDescent="0.2">
      <c r="A58" s="311"/>
      <c r="B58" s="321"/>
      <c r="C58" s="549"/>
      <c r="D58" s="129"/>
      <c r="E58" s="541"/>
      <c r="F58" s="541"/>
      <c r="G58" s="541"/>
      <c r="H58" s="541"/>
      <c r="I58" s="541"/>
      <c r="J58" s="541"/>
      <c r="K58" s="541"/>
      <c r="L58" s="541"/>
      <c r="M58" s="541"/>
      <c r="N58" s="541"/>
      <c r="O58" s="541"/>
      <c r="P58" s="541"/>
      <c r="Q58" s="541"/>
      <c r="R58" s="966"/>
      <c r="S58" s="50"/>
    </row>
    <row r="59" spans="1:21" s="338" customFormat="1" ht="10.5" customHeight="1" x14ac:dyDescent="0.2">
      <c r="A59" s="311"/>
      <c r="B59" s="321"/>
      <c r="C59" s="549"/>
      <c r="D59" s="129"/>
      <c r="E59" s="550"/>
      <c r="F59" s="550"/>
      <c r="G59" s="550"/>
      <c r="H59" s="550"/>
      <c r="I59" s="550"/>
      <c r="J59" s="550"/>
      <c r="K59" s="550"/>
      <c r="L59" s="550"/>
      <c r="M59" s="550"/>
      <c r="N59" s="550"/>
      <c r="O59" s="550"/>
      <c r="P59" s="550"/>
      <c r="Q59" s="550"/>
      <c r="R59" s="966"/>
      <c r="S59" s="50"/>
      <c r="U59" s="1354"/>
    </row>
    <row r="60" spans="1:21" s="338" customFormat="1" ht="10.5" customHeight="1" x14ac:dyDescent="0.2">
      <c r="A60" s="311"/>
      <c r="B60" s="321"/>
      <c r="C60" s="549"/>
      <c r="D60" s="129"/>
      <c r="E60" s="550"/>
      <c r="F60" s="550"/>
      <c r="G60" s="550"/>
      <c r="H60" s="550"/>
      <c r="I60" s="550"/>
      <c r="J60" s="550"/>
      <c r="K60" s="550"/>
      <c r="L60" s="550"/>
      <c r="M60" s="550"/>
      <c r="N60" s="550"/>
      <c r="O60" s="550"/>
      <c r="P60" s="550"/>
      <c r="Q60" s="550"/>
      <c r="R60" s="966"/>
      <c r="S60" s="50"/>
    </row>
    <row r="61" spans="1:21" s="338" customFormat="1" ht="10.5" customHeight="1" x14ac:dyDescent="0.2">
      <c r="A61" s="311"/>
      <c r="B61" s="321"/>
      <c r="C61" s="549"/>
      <c r="D61" s="129"/>
      <c r="E61" s="550"/>
      <c r="F61" s="550"/>
      <c r="G61" s="550"/>
      <c r="H61" s="550"/>
      <c r="I61" s="550"/>
      <c r="J61" s="550"/>
      <c r="K61" s="550"/>
      <c r="L61" s="550"/>
      <c r="M61" s="550"/>
      <c r="N61" s="550"/>
      <c r="O61" s="550"/>
      <c r="P61" s="550"/>
      <c r="Q61" s="550"/>
      <c r="R61" s="966"/>
      <c r="S61" s="50"/>
    </row>
    <row r="62" spans="1:21" s="338" customFormat="1" ht="10.5" customHeight="1" x14ac:dyDescent="0.2">
      <c r="A62" s="311"/>
      <c r="B62" s="321"/>
      <c r="C62" s="549"/>
      <c r="D62" s="129"/>
      <c r="E62" s="550"/>
      <c r="F62" s="550"/>
      <c r="G62" s="550"/>
      <c r="H62" s="550"/>
      <c r="I62" s="550"/>
      <c r="J62" s="550"/>
      <c r="K62" s="550"/>
      <c r="L62" s="550"/>
      <c r="M62" s="550"/>
      <c r="N62" s="550"/>
      <c r="O62" s="550"/>
      <c r="P62" s="550"/>
      <c r="Q62" s="550"/>
      <c r="R62" s="966"/>
      <c r="S62" s="50"/>
    </row>
    <row r="63" spans="1:21" s="338" customFormat="1" ht="10.5" customHeight="1" x14ac:dyDescent="0.2">
      <c r="A63" s="311"/>
      <c r="B63" s="321"/>
      <c r="C63" s="549"/>
      <c r="D63" s="129"/>
      <c r="E63" s="550"/>
      <c r="F63" s="550"/>
      <c r="G63" s="550"/>
      <c r="H63" s="550"/>
      <c r="I63" s="550"/>
      <c r="J63" s="550"/>
      <c r="K63" s="550"/>
      <c r="L63" s="550"/>
      <c r="M63" s="550"/>
      <c r="N63" s="550"/>
      <c r="O63" s="550"/>
      <c r="P63" s="550"/>
      <c r="Q63" s="550"/>
      <c r="R63" s="966"/>
      <c r="S63" s="50"/>
    </row>
    <row r="64" spans="1:21" s="338" customFormat="1" ht="10.5" customHeight="1" x14ac:dyDescent="0.2">
      <c r="A64" s="311"/>
      <c r="B64" s="321"/>
      <c r="C64" s="549"/>
      <c r="D64" s="129"/>
      <c r="E64" s="550"/>
      <c r="F64" s="550"/>
      <c r="G64" s="550"/>
      <c r="H64" s="550"/>
      <c r="I64" s="550"/>
      <c r="J64" s="550"/>
      <c r="K64" s="550"/>
      <c r="L64" s="550"/>
      <c r="M64" s="550"/>
      <c r="N64" s="550"/>
      <c r="O64" s="550"/>
      <c r="P64" s="550"/>
      <c r="Q64" s="550"/>
      <c r="R64" s="966"/>
      <c r="S64" s="50"/>
    </row>
    <row r="65" spans="1:26" s="338" customFormat="1" ht="10.5" customHeight="1" x14ac:dyDescent="0.2">
      <c r="A65" s="311"/>
      <c r="B65" s="321"/>
      <c r="C65" s="549"/>
      <c r="D65" s="129"/>
      <c r="E65" s="550"/>
      <c r="F65" s="550"/>
      <c r="G65" s="550"/>
      <c r="H65" s="550"/>
      <c r="I65" s="550"/>
      <c r="J65" s="550"/>
      <c r="K65" s="550"/>
      <c r="L65" s="550"/>
      <c r="M65" s="550"/>
      <c r="N65" s="550"/>
      <c r="O65" s="550"/>
      <c r="P65" s="550"/>
      <c r="Q65" s="550"/>
      <c r="R65" s="966"/>
      <c r="S65" s="50"/>
    </row>
    <row r="66" spans="1:26" s="338" customFormat="1" ht="10.5" customHeight="1" x14ac:dyDescent="0.2">
      <c r="A66" s="311"/>
      <c r="B66" s="321"/>
      <c r="C66" s="549"/>
      <c r="D66" s="129"/>
      <c r="E66" s="550"/>
      <c r="F66" s="550"/>
      <c r="G66" s="550"/>
      <c r="H66" s="550"/>
      <c r="I66" s="550"/>
      <c r="J66" s="550"/>
      <c r="K66" s="550"/>
      <c r="L66" s="550"/>
      <c r="M66" s="550"/>
      <c r="N66" s="550"/>
      <c r="O66" s="550"/>
      <c r="P66" s="550"/>
      <c r="Q66" s="550"/>
      <c r="R66" s="966"/>
      <c r="S66" s="50"/>
    </row>
    <row r="67" spans="1:26" s="338" customFormat="1" ht="10.5" customHeight="1" x14ac:dyDescent="0.2">
      <c r="A67" s="311"/>
      <c r="B67" s="321"/>
      <c r="C67" s="549"/>
      <c r="D67" s="129"/>
      <c r="E67" s="550"/>
      <c r="F67" s="550"/>
      <c r="G67" s="550"/>
      <c r="H67" s="550"/>
      <c r="I67" s="550"/>
      <c r="J67" s="550"/>
      <c r="K67" s="550"/>
      <c r="L67" s="550"/>
      <c r="M67" s="550"/>
      <c r="N67" s="550"/>
      <c r="O67" s="550"/>
      <c r="P67" s="550"/>
      <c r="Q67" s="550"/>
      <c r="R67" s="966"/>
      <c r="S67" s="50"/>
    </row>
    <row r="68" spans="1:26" s="338" customFormat="1" ht="10.5" customHeight="1" x14ac:dyDescent="0.2">
      <c r="A68" s="311"/>
      <c r="B68" s="321"/>
      <c r="C68" s="549"/>
      <c r="D68" s="129"/>
      <c r="E68" s="550"/>
      <c r="F68" s="550"/>
      <c r="G68" s="550"/>
      <c r="H68" s="550"/>
      <c r="I68" s="550"/>
      <c r="J68" s="550"/>
      <c r="K68" s="550"/>
      <c r="L68" s="550"/>
      <c r="M68" s="550"/>
      <c r="N68" s="550"/>
      <c r="O68" s="550"/>
      <c r="P68" s="550"/>
      <c r="Q68" s="550"/>
      <c r="R68" s="966"/>
      <c r="S68" s="50"/>
    </row>
    <row r="69" spans="1:26" s="338" customFormat="1" ht="10.5" customHeight="1" x14ac:dyDescent="0.2">
      <c r="A69" s="311"/>
      <c r="B69" s="321"/>
      <c r="C69" s="549"/>
      <c r="D69" s="129"/>
      <c r="E69" s="550"/>
      <c r="F69" s="550"/>
      <c r="G69" s="550"/>
      <c r="H69" s="550"/>
      <c r="I69" s="550"/>
      <c r="J69" s="550"/>
      <c r="K69" s="550"/>
      <c r="L69" s="550"/>
      <c r="M69" s="550"/>
      <c r="N69" s="550"/>
      <c r="O69" s="550"/>
      <c r="P69" s="550"/>
      <c r="Q69" s="550"/>
      <c r="R69" s="966"/>
      <c r="S69" s="50"/>
    </row>
    <row r="70" spans="1:26" s="338" customFormat="1" ht="17.25" customHeight="1" x14ac:dyDescent="0.2">
      <c r="A70" s="311"/>
      <c r="B70" s="321"/>
      <c r="C70" s="2602" t="s">
        <v>409</v>
      </c>
      <c r="D70" s="2602"/>
      <c r="E70" s="2602"/>
      <c r="F70" s="2602"/>
      <c r="G70" s="2602"/>
      <c r="H70" s="2602"/>
      <c r="I70" s="2602"/>
      <c r="J70" s="2602"/>
      <c r="K70" s="2602"/>
      <c r="L70" s="2602"/>
      <c r="M70" s="2602"/>
      <c r="N70" s="2602"/>
      <c r="O70" s="2602"/>
      <c r="P70" s="2602"/>
      <c r="Q70" s="2602"/>
      <c r="R70" s="966"/>
      <c r="S70" s="50"/>
    </row>
    <row r="71" spans="1:26" s="611" customFormat="1" ht="11.25" customHeight="1" x14ac:dyDescent="0.2">
      <c r="A71" s="323"/>
      <c r="B71" s="324"/>
      <c r="C71" s="2605" t="s">
        <v>416</v>
      </c>
      <c r="D71" s="2605"/>
      <c r="E71" s="2605"/>
      <c r="F71" s="2605"/>
      <c r="G71" s="2605"/>
      <c r="H71" s="2605"/>
      <c r="I71" s="2605"/>
      <c r="J71" s="2605"/>
      <c r="K71" s="2605"/>
      <c r="L71" s="2604" t="s">
        <v>404</v>
      </c>
      <c r="M71" s="2604"/>
      <c r="N71" s="2604"/>
      <c r="O71" s="2603" t="s">
        <v>403</v>
      </c>
      <c r="P71" s="2603"/>
      <c r="Q71" s="2603"/>
      <c r="R71" s="970"/>
      <c r="S71" s="869"/>
      <c r="T71" s="2144"/>
      <c r="U71" s="2144"/>
      <c r="V71" s="2144"/>
      <c r="W71" s="2144"/>
      <c r="X71" s="2144"/>
      <c r="Y71" s="2144"/>
      <c r="Z71" s="2144"/>
    </row>
    <row r="72" spans="1:26" s="338" customFormat="1" ht="21.6" customHeight="1" x14ac:dyDescent="0.2">
      <c r="A72" s="311"/>
      <c r="B72" s="321"/>
      <c r="C72" s="2600" t="s">
        <v>431</v>
      </c>
      <c r="D72" s="2600"/>
      <c r="E72" s="2600"/>
      <c r="F72" s="2600"/>
      <c r="G72" s="2600"/>
      <c r="H72" s="2600"/>
      <c r="I72" s="2600"/>
      <c r="J72" s="2600"/>
      <c r="K72" s="2600"/>
      <c r="L72" s="2600"/>
      <c r="M72" s="2600"/>
      <c r="N72" s="2600"/>
      <c r="O72" s="2600"/>
      <c r="P72" s="2600"/>
      <c r="Q72" s="2600"/>
      <c r="R72" s="2601"/>
      <c r="S72" s="50"/>
    </row>
    <row r="73" spans="1:26" x14ac:dyDescent="0.2">
      <c r="A73" s="311"/>
      <c r="B73" s="470"/>
      <c r="C73" s="470"/>
      <c r="D73" s="470"/>
      <c r="E73" s="531"/>
      <c r="F73" s="562"/>
      <c r="G73" s="562"/>
      <c r="H73" s="562"/>
      <c r="I73" s="562"/>
      <c r="J73" s="563"/>
      <c r="K73" s="563"/>
      <c r="L73" s="563"/>
      <c r="M73" s="563"/>
      <c r="N73" s="2394">
        <v>44593</v>
      </c>
      <c r="O73" s="2394"/>
      <c r="P73" s="2394"/>
      <c r="Q73" s="2394"/>
      <c r="R73" s="528">
        <v>22</v>
      </c>
      <c r="S73" s="775"/>
    </row>
  </sheetData>
  <mergeCells count="10">
    <mergeCell ref="N73:Q73"/>
    <mergeCell ref="D1:K1"/>
    <mergeCell ref="P3:Q3"/>
    <mergeCell ref="C34:D34"/>
    <mergeCell ref="C56:D56"/>
    <mergeCell ref="C72:R72"/>
    <mergeCell ref="C70:Q70"/>
    <mergeCell ref="O71:Q71"/>
    <mergeCell ref="L71:N71"/>
    <mergeCell ref="C71:K71"/>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pageSetUpPr fitToPage="1"/>
  </sheetPr>
  <dimension ref="A1:Z62"/>
  <sheetViews>
    <sheetView zoomScaleNormal="100" workbookViewId="0"/>
  </sheetViews>
  <sheetFormatPr defaultColWidth="9.28515625" defaultRowHeight="12.75" x14ac:dyDescent="0.2"/>
  <cols>
    <col min="1" max="1" width="1" style="60" customWidth="1"/>
    <col min="2" max="2" width="2.5703125" style="60" customWidth="1"/>
    <col min="3" max="3" width="1" style="60" customWidth="1"/>
    <col min="4" max="4" width="13.5703125" style="60" customWidth="1"/>
    <col min="5" max="6" width="16" style="60" customWidth="1"/>
    <col min="7" max="9" width="15.7109375" style="60" customWidth="1"/>
    <col min="10" max="10" width="0.7109375" style="60" customWidth="1"/>
    <col min="11" max="11" width="2.5703125" style="60" customWidth="1"/>
    <col min="12" max="12" width="1" style="60" customWidth="1"/>
    <col min="13" max="13" width="11.42578125" style="2145" bestFit="1" customWidth="1"/>
    <col min="14" max="18" width="9.28515625" style="2146"/>
    <col min="19" max="19" width="10.5703125" style="2146" bestFit="1" customWidth="1"/>
    <col min="20" max="26" width="9.28515625" style="2146"/>
    <col min="27" max="16384" width="9.28515625" style="60"/>
  </cols>
  <sheetData>
    <row r="1" spans="1:26" ht="13.5" customHeight="1" x14ac:dyDescent="0.2">
      <c r="A1" s="62"/>
      <c r="B1" s="668"/>
      <c r="D1" s="670"/>
      <c r="E1" s="62"/>
      <c r="F1" s="62"/>
      <c r="G1" s="669" t="s">
        <v>440</v>
      </c>
      <c r="H1" s="62"/>
      <c r="I1" s="671"/>
      <c r="J1" s="62"/>
      <c r="K1" s="62"/>
      <c r="L1" s="59"/>
    </row>
    <row r="2" spans="1:26" ht="6" customHeight="1" x14ac:dyDescent="0.2">
      <c r="A2" s="266"/>
      <c r="B2" s="973"/>
      <c r="C2" s="672"/>
      <c r="D2" s="672"/>
      <c r="E2" s="673"/>
      <c r="F2" s="673"/>
      <c r="G2" s="673"/>
      <c r="H2" s="673"/>
      <c r="I2" s="674"/>
      <c r="J2" s="644"/>
      <c r="K2" s="644"/>
      <c r="L2" s="59"/>
    </row>
    <row r="3" spans="1:26" ht="6" customHeight="1" thickBot="1" x14ac:dyDescent="0.25">
      <c r="A3" s="266"/>
      <c r="B3" s="974"/>
      <c r="C3" s="62"/>
      <c r="D3" s="62"/>
      <c r="E3" s="62"/>
      <c r="F3" s="62"/>
      <c r="G3" s="62"/>
      <c r="H3" s="62"/>
      <c r="I3" s="62"/>
      <c r="J3" s="62"/>
      <c r="K3" s="62"/>
      <c r="L3" s="59"/>
    </row>
    <row r="4" spans="1:26" s="64" customFormat="1" ht="13.5" customHeight="1" thickBot="1" x14ac:dyDescent="0.25">
      <c r="A4" s="292"/>
      <c r="B4" s="974"/>
      <c r="C4" s="2606" t="s">
        <v>415</v>
      </c>
      <c r="D4" s="2607"/>
      <c r="E4" s="2607"/>
      <c r="F4" s="2607"/>
      <c r="G4" s="2607"/>
      <c r="H4" s="2607"/>
      <c r="I4" s="2607"/>
      <c r="J4" s="2608"/>
      <c r="K4" s="62"/>
      <c r="L4" s="63"/>
      <c r="M4" s="2145"/>
      <c r="N4" s="2147"/>
      <c r="O4" s="2147"/>
      <c r="P4" s="2147"/>
      <c r="Q4" s="2147"/>
      <c r="R4" s="2147"/>
      <c r="S4" s="2147"/>
      <c r="T4" s="2147"/>
      <c r="U4" s="2147"/>
      <c r="V4" s="2147"/>
      <c r="W4" s="2147"/>
      <c r="X4" s="2147"/>
      <c r="Y4" s="2147"/>
      <c r="Z4" s="2147"/>
    </row>
    <row r="5" spans="1:26" ht="15.75" customHeight="1" x14ac:dyDescent="0.2">
      <c r="A5" s="266"/>
      <c r="B5" s="974"/>
      <c r="C5" s="675" t="s">
        <v>414</v>
      </c>
      <c r="D5" s="65"/>
      <c r="E5" s="65"/>
      <c r="F5" s="65"/>
      <c r="G5" s="65"/>
      <c r="H5" s="65"/>
      <c r="I5" s="65"/>
      <c r="J5" s="676"/>
      <c r="K5" s="62"/>
      <c r="L5" s="59"/>
    </row>
    <row r="6" spans="1:26" ht="12" customHeight="1" x14ac:dyDescent="0.2">
      <c r="A6" s="266"/>
      <c r="B6" s="974"/>
      <c r="C6" s="65"/>
      <c r="D6" s="65"/>
      <c r="E6" s="677"/>
      <c r="F6" s="677"/>
      <c r="G6" s="677"/>
      <c r="H6" s="677"/>
      <c r="I6" s="677"/>
      <c r="J6" s="678"/>
      <c r="K6" s="62"/>
      <c r="L6" s="59"/>
    </row>
    <row r="7" spans="1:26" ht="24" customHeight="1" x14ac:dyDescent="0.2">
      <c r="A7" s="266"/>
      <c r="B7" s="974"/>
      <c r="C7" s="2609" t="s">
        <v>692</v>
      </c>
      <c r="D7" s="2610"/>
      <c r="E7" s="1026" t="s">
        <v>66</v>
      </c>
      <c r="F7" s="1026" t="s">
        <v>347</v>
      </c>
      <c r="G7" s="1027" t="s">
        <v>348</v>
      </c>
      <c r="H7" s="1027" t="s">
        <v>349</v>
      </c>
      <c r="I7" s="1027"/>
      <c r="J7" s="679"/>
      <c r="K7" s="979"/>
      <c r="L7" s="66"/>
    </row>
    <row r="8" spans="1:26" s="685" customFormat="1" ht="3" customHeight="1" x14ac:dyDescent="0.2">
      <c r="A8" s="680"/>
      <c r="B8" s="974"/>
      <c r="C8" s="67"/>
      <c r="D8" s="681"/>
      <c r="E8" s="682"/>
      <c r="F8" s="683"/>
      <c r="G8" s="681"/>
      <c r="H8" s="681"/>
      <c r="I8" s="681"/>
      <c r="J8" s="681"/>
      <c r="K8" s="980"/>
      <c r="L8" s="684"/>
      <c r="M8" s="2145"/>
      <c r="N8" s="2148"/>
      <c r="O8" s="2148"/>
      <c r="P8" s="2148"/>
      <c r="Q8" s="2148"/>
      <c r="R8" s="2148"/>
      <c r="S8" s="2148"/>
      <c r="T8" s="2148"/>
      <c r="U8" s="2148"/>
      <c r="V8" s="2148"/>
      <c r="W8" s="2148"/>
      <c r="X8" s="2148"/>
      <c r="Y8" s="2148"/>
      <c r="Z8" s="2148"/>
    </row>
    <row r="9" spans="1:26" s="71" customFormat="1" ht="12.75" customHeight="1" x14ac:dyDescent="0.2">
      <c r="A9" s="293"/>
      <c r="B9" s="974"/>
      <c r="C9" s="69" t="s">
        <v>175</v>
      </c>
      <c r="D9" s="622" t="s">
        <v>175</v>
      </c>
      <c r="E9" s="642">
        <v>3.2</v>
      </c>
      <c r="F9" s="642">
        <v>6.1</v>
      </c>
      <c r="G9" s="642">
        <v>3.5</v>
      </c>
      <c r="H9" s="642">
        <v>2.9</v>
      </c>
      <c r="I9" s="70">
        <v>0.82857142857142851</v>
      </c>
      <c r="J9" s="686"/>
      <c r="K9" s="981"/>
      <c r="L9" s="68"/>
      <c r="M9" s="2149"/>
      <c r="N9" s="2150"/>
      <c r="O9" s="2150"/>
      <c r="P9" s="2150"/>
      <c r="Q9" s="2151"/>
      <c r="R9" s="2152"/>
      <c r="S9" s="2152"/>
      <c r="T9" s="2150"/>
      <c r="U9" s="2146"/>
      <c r="V9" s="2146"/>
      <c r="W9" s="2146"/>
      <c r="X9" s="2150"/>
      <c r="Y9" s="2150"/>
      <c r="Z9" s="2150"/>
    </row>
    <row r="10" spans="1:26" ht="12.75" customHeight="1" x14ac:dyDescent="0.2">
      <c r="A10" s="266"/>
      <c r="B10" s="974"/>
      <c r="C10" s="69" t="s">
        <v>176</v>
      </c>
      <c r="D10" s="622" t="s">
        <v>176</v>
      </c>
      <c r="E10" s="642">
        <v>4.9000000000000004</v>
      </c>
      <c r="F10" s="642">
        <v>8.3000000000000007</v>
      </c>
      <c r="G10" s="642">
        <v>5.0999999999999996</v>
      </c>
      <c r="H10" s="642">
        <v>4.7</v>
      </c>
      <c r="I10" s="70">
        <v>0.92156862745098045</v>
      </c>
      <c r="J10" s="686"/>
      <c r="K10" s="982"/>
      <c r="L10" s="61"/>
      <c r="M10" s="2149"/>
      <c r="P10" s="2150"/>
      <c r="Q10" s="2153"/>
      <c r="R10" s="2154"/>
      <c r="U10" s="2155"/>
    </row>
    <row r="11" spans="1:26" ht="12.75" customHeight="1" x14ac:dyDescent="0.2">
      <c r="A11" s="266"/>
      <c r="B11" s="974"/>
      <c r="C11" s="69" t="s">
        <v>177</v>
      </c>
      <c r="D11" s="622" t="s">
        <v>177</v>
      </c>
      <c r="E11" s="642">
        <v>5.7</v>
      </c>
      <c r="F11" s="642">
        <v>16.399999999999999</v>
      </c>
      <c r="G11" s="642">
        <v>6</v>
      </c>
      <c r="H11" s="642">
        <v>5.4</v>
      </c>
      <c r="I11" s="70">
        <v>0.9</v>
      </c>
      <c r="J11" s="686"/>
      <c r="K11" s="982"/>
      <c r="L11" s="61"/>
      <c r="M11" s="2149"/>
      <c r="P11" s="2150"/>
      <c r="Q11" s="2153"/>
      <c r="R11" s="2154"/>
    </row>
    <row r="12" spans="1:26" ht="12.75" customHeight="1" x14ac:dyDescent="0.2">
      <c r="A12" s="266"/>
      <c r="B12" s="974"/>
      <c r="C12" s="69" t="s">
        <v>326</v>
      </c>
      <c r="D12" s="622" t="s">
        <v>326</v>
      </c>
      <c r="E12" s="642">
        <v>6.4</v>
      </c>
      <c r="F12" s="642">
        <v>15.1</v>
      </c>
      <c r="G12" s="642">
        <v>6</v>
      </c>
      <c r="H12" s="642">
        <v>6.8</v>
      </c>
      <c r="I12" s="70">
        <v>1.1333333333333333</v>
      </c>
      <c r="J12" s="686"/>
      <c r="K12" s="982"/>
      <c r="L12" s="61"/>
      <c r="M12" s="2149"/>
      <c r="O12" s="2156"/>
      <c r="P12" s="2150"/>
      <c r="Q12" s="2157"/>
      <c r="R12" s="2158"/>
    </row>
    <row r="13" spans="1:26" ht="12.75" customHeight="1" x14ac:dyDescent="0.2">
      <c r="A13" s="266"/>
      <c r="B13" s="974"/>
      <c r="C13" s="69" t="s">
        <v>178</v>
      </c>
      <c r="D13" s="622" t="s">
        <v>178</v>
      </c>
      <c r="E13" s="642">
        <v>6.4</v>
      </c>
      <c r="F13" s="642">
        <v>20.5</v>
      </c>
      <c r="G13" s="642">
        <v>6.5</v>
      </c>
      <c r="H13" s="642">
        <v>6.3</v>
      </c>
      <c r="I13" s="70">
        <v>0.96923076923076923</v>
      </c>
      <c r="J13" s="686"/>
      <c r="K13" s="982"/>
      <c r="L13" s="61"/>
      <c r="M13" s="2149"/>
      <c r="O13" s="1354"/>
      <c r="Q13" s="2157"/>
      <c r="R13" s="2158"/>
    </row>
    <row r="14" spans="1:26" ht="12.75" customHeight="1" x14ac:dyDescent="0.2">
      <c r="A14" s="266"/>
      <c r="B14" s="974"/>
      <c r="C14" s="69" t="s">
        <v>327</v>
      </c>
      <c r="D14" s="622" t="s">
        <v>335</v>
      </c>
      <c r="E14" s="642">
        <v>4.5999999999999996</v>
      </c>
      <c r="F14" s="642">
        <v>12.9</v>
      </c>
      <c r="G14" s="642">
        <v>5</v>
      </c>
      <c r="H14" s="642">
        <v>4.2</v>
      </c>
      <c r="I14" s="70">
        <v>0.84000000000000008</v>
      </c>
      <c r="J14" s="686"/>
      <c r="K14" s="982"/>
      <c r="L14" s="61"/>
      <c r="M14" s="2149"/>
      <c r="P14" s="2150"/>
      <c r="R14" s="2158"/>
    </row>
    <row r="15" spans="1:26" ht="12.75" customHeight="1" x14ac:dyDescent="0.2">
      <c r="A15" s="266"/>
      <c r="B15" s="974"/>
      <c r="C15" s="69" t="s">
        <v>179</v>
      </c>
      <c r="D15" s="622" t="s">
        <v>179</v>
      </c>
      <c r="E15" s="642">
        <v>13</v>
      </c>
      <c r="F15" s="642">
        <v>30.6</v>
      </c>
      <c r="G15" s="642">
        <v>11.5</v>
      </c>
      <c r="H15" s="642">
        <v>14.7</v>
      </c>
      <c r="I15" s="70">
        <v>1.2782608695652173</v>
      </c>
      <c r="J15" s="686"/>
      <c r="K15" s="982"/>
      <c r="L15" s="61"/>
      <c r="M15" s="2149"/>
      <c r="O15" s="1354"/>
      <c r="P15" s="2150"/>
      <c r="Q15" s="2157"/>
      <c r="R15" s="2158"/>
    </row>
    <row r="16" spans="1:26" ht="12.75" customHeight="1" x14ac:dyDescent="0.2">
      <c r="A16" s="266"/>
      <c r="B16" s="974"/>
      <c r="C16" s="69" t="s">
        <v>328</v>
      </c>
      <c r="D16" s="622" t="s">
        <v>328</v>
      </c>
      <c r="E16" s="642">
        <v>5.2</v>
      </c>
      <c r="F16" s="642">
        <v>17.8</v>
      </c>
      <c r="G16" s="642">
        <v>5.7</v>
      </c>
      <c r="H16" s="642">
        <v>4.5</v>
      </c>
      <c r="I16" s="70">
        <v>0.78947368421052633</v>
      </c>
      <c r="J16" s="686"/>
      <c r="K16" s="982"/>
      <c r="L16" s="61"/>
      <c r="M16" s="2149"/>
      <c r="P16" s="2150"/>
      <c r="R16" s="2158"/>
    </row>
    <row r="17" spans="1:26" ht="12.75" customHeight="1" x14ac:dyDescent="0.2">
      <c r="A17" s="266"/>
      <c r="B17" s="974"/>
      <c r="C17" s="69" t="s">
        <v>180</v>
      </c>
      <c r="D17" s="622" t="s">
        <v>180</v>
      </c>
      <c r="E17" s="642">
        <v>7.2</v>
      </c>
      <c r="F17" s="642">
        <v>13.8</v>
      </c>
      <c r="G17" s="642">
        <v>7.6</v>
      </c>
      <c r="H17" s="642">
        <v>6.9</v>
      </c>
      <c r="I17" s="70">
        <v>0.90789473684210531</v>
      </c>
      <c r="J17" s="686"/>
      <c r="K17" s="982"/>
      <c r="L17" s="61"/>
      <c r="M17" s="2149"/>
      <c r="N17" s="2155"/>
      <c r="Q17" s="2157"/>
      <c r="R17" s="2158"/>
    </row>
    <row r="18" spans="1:26" ht="12.75" customHeight="1" x14ac:dyDescent="0.2">
      <c r="A18" s="266"/>
      <c r="B18" s="974"/>
      <c r="C18" s="69" t="s">
        <v>181</v>
      </c>
      <c r="D18" s="622" t="s">
        <v>181</v>
      </c>
      <c r="E18" s="642">
        <v>7.4</v>
      </c>
      <c r="F18" s="642">
        <v>17.600000000000001</v>
      </c>
      <c r="G18" s="642">
        <v>7.5</v>
      </c>
      <c r="H18" s="642">
        <v>7.4</v>
      </c>
      <c r="I18" s="70">
        <v>0.98666666666666669</v>
      </c>
      <c r="J18" s="686"/>
      <c r="K18" s="982"/>
      <c r="L18" s="61"/>
      <c r="M18" s="2149"/>
      <c r="N18" s="2155"/>
      <c r="Q18" s="2157"/>
      <c r="R18" s="2158"/>
    </row>
    <row r="19" spans="1:26" s="73" customFormat="1" ht="12.75" customHeight="1" x14ac:dyDescent="0.2">
      <c r="A19" s="294"/>
      <c r="B19" s="974"/>
      <c r="C19" s="69" t="s">
        <v>310</v>
      </c>
      <c r="D19" s="622" t="s">
        <v>329</v>
      </c>
      <c r="E19" s="642">
        <v>12.7</v>
      </c>
      <c r="F19" s="642">
        <v>30.5</v>
      </c>
      <c r="G19" s="642">
        <v>9.5</v>
      </c>
      <c r="H19" s="642">
        <v>16.600000000000001</v>
      </c>
      <c r="I19" s="70">
        <v>1.7473684210526317</v>
      </c>
      <c r="J19" s="687"/>
      <c r="K19" s="983"/>
      <c r="L19" s="72"/>
      <c r="M19" s="2149"/>
      <c r="N19" s="2159"/>
      <c r="O19" s="2159"/>
      <c r="P19" s="2159"/>
      <c r="Q19" s="2160"/>
      <c r="R19" s="2158"/>
      <c r="S19" s="2159"/>
      <c r="T19" s="2159"/>
      <c r="U19" s="2159"/>
      <c r="V19" s="2159"/>
      <c r="W19" s="2159"/>
      <c r="X19" s="2159"/>
      <c r="Y19" s="2159"/>
      <c r="Z19" s="2159"/>
    </row>
    <row r="20" spans="1:26" s="75" customFormat="1" ht="12.75" customHeight="1" x14ac:dyDescent="0.2">
      <c r="A20" s="295"/>
      <c r="B20" s="974"/>
      <c r="C20" s="69" t="s">
        <v>183</v>
      </c>
      <c r="D20" s="622" t="s">
        <v>183</v>
      </c>
      <c r="E20" s="642">
        <v>5.2</v>
      </c>
      <c r="F20" s="642">
        <v>12.7</v>
      </c>
      <c r="G20" s="642">
        <v>5.2</v>
      </c>
      <c r="H20" s="642">
        <v>5.2</v>
      </c>
      <c r="I20" s="70">
        <v>1</v>
      </c>
      <c r="J20" s="687"/>
      <c r="K20" s="295"/>
      <c r="L20" s="74"/>
      <c r="M20" s="2149"/>
      <c r="N20" s="2161"/>
      <c r="O20" s="2161"/>
      <c r="P20" s="2161"/>
      <c r="Q20" s="2161"/>
      <c r="R20" s="2161"/>
      <c r="S20" s="2161"/>
      <c r="T20" s="2161"/>
      <c r="U20" s="2161"/>
      <c r="V20" s="2161"/>
      <c r="W20" s="2161"/>
      <c r="X20" s="2161"/>
      <c r="Y20" s="2161"/>
      <c r="Z20" s="2161"/>
    </row>
    <row r="21" spans="1:26" s="77" customFormat="1" ht="12.75" customHeight="1" x14ac:dyDescent="0.2">
      <c r="A21" s="267"/>
      <c r="B21" s="975"/>
      <c r="C21" s="69" t="s">
        <v>184</v>
      </c>
      <c r="D21" s="622" t="s">
        <v>184</v>
      </c>
      <c r="E21" s="642">
        <v>9</v>
      </c>
      <c r="F21" s="642">
        <v>26.8</v>
      </c>
      <c r="G21" s="642">
        <v>8.5</v>
      </c>
      <c r="H21" s="642">
        <v>9.6</v>
      </c>
      <c r="I21" s="70">
        <v>1.1294117647058823</v>
      </c>
      <c r="J21" s="686"/>
      <c r="K21" s="982"/>
      <c r="L21" s="76"/>
      <c r="M21" s="2149"/>
      <c r="N21" s="2155"/>
      <c r="O21" s="2155"/>
      <c r="P21" s="2155"/>
      <c r="Q21" s="2155"/>
      <c r="R21" s="2155"/>
      <c r="S21" s="2155"/>
      <c r="T21" s="2155"/>
      <c r="U21" s="2155"/>
      <c r="V21" s="2155"/>
      <c r="W21" s="2155"/>
      <c r="X21" s="2155"/>
      <c r="Y21" s="2155"/>
      <c r="Z21" s="2155"/>
    </row>
    <row r="22" spans="1:26" ht="12.75" customHeight="1" x14ac:dyDescent="0.2">
      <c r="A22" s="266"/>
      <c r="B22" s="974"/>
      <c r="C22" s="69" t="s">
        <v>302</v>
      </c>
      <c r="D22" s="622" t="s">
        <v>332</v>
      </c>
      <c r="E22" s="642">
        <v>7.5</v>
      </c>
      <c r="F22" s="642">
        <v>15</v>
      </c>
      <c r="G22" s="642">
        <v>8.6999999999999993</v>
      </c>
      <c r="H22" s="642">
        <v>6.3</v>
      </c>
      <c r="I22" s="70">
        <v>0.72413793103448276</v>
      </c>
      <c r="J22" s="686"/>
      <c r="K22" s="982"/>
      <c r="L22" s="61"/>
      <c r="M22" s="2149"/>
    </row>
    <row r="23" spans="1:26" ht="12.75" customHeight="1" x14ac:dyDescent="0.2">
      <c r="A23" s="266"/>
      <c r="B23" s="974"/>
      <c r="C23" s="69" t="s">
        <v>220</v>
      </c>
      <c r="D23" s="622" t="s">
        <v>337</v>
      </c>
      <c r="E23" s="642">
        <v>5.6</v>
      </c>
      <c r="F23" s="642">
        <v>10.7</v>
      </c>
      <c r="G23" s="642">
        <v>6.5</v>
      </c>
      <c r="H23" s="642">
        <v>4.7</v>
      </c>
      <c r="I23" s="70">
        <v>0.72307692307692306</v>
      </c>
      <c r="J23" s="686"/>
      <c r="K23" s="982"/>
      <c r="L23" s="61"/>
      <c r="M23" s="2149"/>
      <c r="P23" s="2162"/>
      <c r="Q23" s="2158"/>
      <c r="R23" s="2161"/>
      <c r="S23" s="2161"/>
      <c r="T23" s="2161"/>
      <c r="U23" s="2161"/>
      <c r="V23" s="2161"/>
      <c r="W23" s="2161"/>
      <c r="X23" s="2161"/>
    </row>
    <row r="24" spans="1:26" ht="12.75" customHeight="1" x14ac:dyDescent="0.2">
      <c r="A24" s="266"/>
      <c r="B24" s="974"/>
      <c r="C24" s="69" t="s">
        <v>185</v>
      </c>
      <c r="D24" s="622" t="s">
        <v>185</v>
      </c>
      <c r="E24" s="642">
        <v>5</v>
      </c>
      <c r="F24" s="642">
        <v>16.2</v>
      </c>
      <c r="G24" s="642">
        <v>4.5999999999999996</v>
      </c>
      <c r="H24" s="642">
        <v>5.5</v>
      </c>
      <c r="I24" s="70">
        <v>1.1956521739130437</v>
      </c>
      <c r="J24" s="686"/>
      <c r="K24" s="982"/>
      <c r="L24" s="61"/>
      <c r="M24" s="2149"/>
      <c r="P24" s="2157"/>
      <c r="Q24" s="2158"/>
      <c r="R24" s="2155"/>
      <c r="S24" s="2155"/>
      <c r="T24" s="2155"/>
      <c r="U24" s="2155"/>
      <c r="V24" s="2155"/>
      <c r="W24" s="2155"/>
      <c r="X24" s="2155"/>
    </row>
    <row r="25" spans="1:26" ht="12.75" customHeight="1" x14ac:dyDescent="0.2">
      <c r="A25" s="266"/>
      <c r="B25" s="974"/>
      <c r="C25" s="69" t="s">
        <v>186</v>
      </c>
      <c r="D25" s="622" t="s">
        <v>186</v>
      </c>
      <c r="E25" s="642">
        <v>3.4</v>
      </c>
      <c r="F25" s="642">
        <v>8.6999999999999993</v>
      </c>
      <c r="G25" s="642">
        <v>3.7</v>
      </c>
      <c r="H25" s="642">
        <v>3</v>
      </c>
      <c r="I25" s="70">
        <v>0.81081081081081074</v>
      </c>
      <c r="J25" s="686"/>
      <c r="K25" s="982"/>
      <c r="L25" s="61"/>
      <c r="M25" s="2149"/>
    </row>
    <row r="26" spans="1:26" ht="12.75" customHeight="1" x14ac:dyDescent="0.2">
      <c r="A26" s="266"/>
      <c r="B26" s="974"/>
      <c r="C26" s="69" t="s">
        <v>182</v>
      </c>
      <c r="D26" s="622" t="s">
        <v>336</v>
      </c>
      <c r="E26" s="642">
        <v>3.8</v>
      </c>
      <c r="F26" s="642">
        <v>7.8</v>
      </c>
      <c r="G26" s="642">
        <v>3.6</v>
      </c>
      <c r="H26" s="642">
        <v>4</v>
      </c>
      <c r="I26" s="70">
        <v>1.1111111111111112</v>
      </c>
      <c r="J26" s="686"/>
      <c r="K26" s="982"/>
      <c r="L26" s="61"/>
      <c r="M26" s="2149"/>
      <c r="Q26" s="2157"/>
      <c r="R26" s="2158"/>
    </row>
    <row r="27" spans="1:26" s="79" customFormat="1" ht="12.75" customHeight="1" x14ac:dyDescent="0.2">
      <c r="A27" s="268"/>
      <c r="B27" s="976"/>
      <c r="C27" s="67" t="s">
        <v>71</v>
      </c>
      <c r="D27" s="688" t="s">
        <v>71</v>
      </c>
      <c r="E27" s="689">
        <v>5.9</v>
      </c>
      <c r="F27" s="689">
        <v>21.1</v>
      </c>
      <c r="G27" s="689">
        <v>5.9</v>
      </c>
      <c r="H27" s="689">
        <v>5.9</v>
      </c>
      <c r="I27" s="690">
        <v>1</v>
      </c>
      <c r="J27" s="687"/>
      <c r="K27" s="984"/>
      <c r="L27" s="78"/>
      <c r="M27" s="2149"/>
      <c r="N27" s="2163"/>
      <c r="O27" s="2163"/>
      <c r="P27" s="2163"/>
      <c r="Q27" s="2162"/>
      <c r="R27" s="2158"/>
      <c r="S27" s="2163"/>
      <c r="T27" s="2163"/>
      <c r="U27" s="2163"/>
      <c r="V27" s="2163"/>
      <c r="W27" s="1354"/>
      <c r="X27" s="2163"/>
      <c r="Y27" s="2163"/>
      <c r="Z27" s="1354"/>
    </row>
    <row r="28" spans="1:26" s="81" customFormat="1" ht="12.75" customHeight="1" x14ac:dyDescent="0.2">
      <c r="A28" s="269"/>
      <c r="B28" s="977"/>
      <c r="C28" s="298" t="s">
        <v>187</v>
      </c>
      <c r="D28" s="623" t="s">
        <v>449</v>
      </c>
      <c r="E28" s="643">
        <v>7</v>
      </c>
      <c r="F28" s="643">
        <v>14.9</v>
      </c>
      <c r="G28" s="643">
        <v>6.7</v>
      </c>
      <c r="H28" s="643">
        <v>7.3</v>
      </c>
      <c r="I28" s="691">
        <v>1.0895522388059702</v>
      </c>
      <c r="J28" s="692"/>
      <c r="K28" s="985"/>
      <c r="L28" s="80"/>
      <c r="M28" s="2149"/>
      <c r="N28" s="2164"/>
      <c r="O28" s="2164"/>
      <c r="P28" s="2164"/>
      <c r="Q28" s="2146"/>
      <c r="R28" s="2164"/>
      <c r="S28" s="2164"/>
      <c r="T28" s="2164"/>
      <c r="U28" s="2164"/>
      <c r="V28" s="2164"/>
      <c r="W28" s="2164"/>
      <c r="X28" s="2164"/>
      <c r="Y28" s="2164"/>
      <c r="Z28" s="2164"/>
    </row>
    <row r="29" spans="1:26" ht="12.75" customHeight="1" x14ac:dyDescent="0.2">
      <c r="A29" s="266"/>
      <c r="B29" s="974"/>
      <c r="C29" s="69" t="s">
        <v>188</v>
      </c>
      <c r="D29" s="622" t="s">
        <v>188</v>
      </c>
      <c r="E29" s="642">
        <v>4.9000000000000004</v>
      </c>
      <c r="F29" s="642">
        <v>14.8</v>
      </c>
      <c r="G29" s="642">
        <v>5.4</v>
      </c>
      <c r="H29" s="642">
        <v>4.4000000000000004</v>
      </c>
      <c r="I29" s="70">
        <v>0.81481481481481488</v>
      </c>
      <c r="J29" s="686"/>
      <c r="K29" s="982"/>
      <c r="L29" s="61"/>
      <c r="M29" s="2149"/>
      <c r="W29" s="2155"/>
      <c r="X29" s="2155"/>
      <c r="Y29" s="2155"/>
      <c r="Z29" s="2155"/>
    </row>
    <row r="30" spans="1:26" ht="12.75" customHeight="1" x14ac:dyDescent="0.2">
      <c r="A30" s="266"/>
      <c r="B30" s="974"/>
      <c r="C30" s="69" t="s">
        <v>191</v>
      </c>
      <c r="D30" s="622" t="s">
        <v>439</v>
      </c>
      <c r="E30" s="642">
        <v>2.1</v>
      </c>
      <c r="F30" s="642">
        <v>7.6</v>
      </c>
      <c r="G30" s="642">
        <v>1.9</v>
      </c>
      <c r="H30" s="642">
        <v>2.4</v>
      </c>
      <c r="I30" s="70">
        <v>1.263157894736842</v>
      </c>
      <c r="J30" s="686"/>
      <c r="K30" s="982"/>
      <c r="L30" s="61"/>
      <c r="M30" s="2149"/>
      <c r="V30" s="2165"/>
      <c r="W30" s="2166"/>
      <c r="X30" s="2166"/>
      <c r="Y30" s="2166"/>
      <c r="Z30" s="2166"/>
    </row>
    <row r="31" spans="1:26" ht="12.75" customHeight="1" x14ac:dyDescent="0.2">
      <c r="A31" s="266"/>
      <c r="B31" s="974"/>
      <c r="C31" s="69"/>
      <c r="D31" s="622" t="s">
        <v>334</v>
      </c>
      <c r="E31" s="642">
        <v>7</v>
      </c>
      <c r="F31" s="642">
        <v>16.600000000000001</v>
      </c>
      <c r="G31" s="642">
        <v>6.6</v>
      </c>
      <c r="H31" s="642">
        <v>7.4</v>
      </c>
      <c r="I31" s="70">
        <v>1.1212121212121213</v>
      </c>
      <c r="J31" s="686"/>
      <c r="K31" s="982"/>
      <c r="L31" s="61"/>
      <c r="M31" s="2149"/>
      <c r="O31" s="2154"/>
      <c r="Q31" s="2157"/>
      <c r="R31" s="2158"/>
      <c r="V31" s="2165"/>
      <c r="W31" s="2166"/>
      <c r="X31" s="2166"/>
      <c r="Y31" s="2166"/>
      <c r="Z31" s="2166"/>
    </row>
    <row r="32" spans="1:26" ht="12.75" customHeight="1" x14ac:dyDescent="0.2">
      <c r="A32" s="266"/>
      <c r="B32" s="974"/>
      <c r="C32" s="69" t="s">
        <v>189</v>
      </c>
      <c r="D32" s="622" t="s">
        <v>189</v>
      </c>
      <c r="E32" s="642">
        <v>5.0999999999999996</v>
      </c>
      <c r="F32" s="642">
        <v>10.8</v>
      </c>
      <c r="G32" s="642">
        <v>5</v>
      </c>
      <c r="H32" s="642">
        <v>5.0999999999999996</v>
      </c>
      <c r="I32" s="70">
        <v>1.02</v>
      </c>
      <c r="J32" s="686"/>
      <c r="K32" s="982"/>
      <c r="L32" s="61"/>
      <c r="M32" s="2149"/>
      <c r="V32" s="2165"/>
      <c r="W32" s="2166"/>
      <c r="X32" s="2166"/>
      <c r="Y32" s="2166"/>
      <c r="Z32" s="2166"/>
    </row>
    <row r="33" spans="1:26" ht="12.75" customHeight="1" x14ac:dyDescent="0.2">
      <c r="A33" s="266"/>
      <c r="B33" s="974"/>
      <c r="C33" s="69" t="s">
        <v>312</v>
      </c>
      <c r="D33" s="622" t="s">
        <v>331</v>
      </c>
      <c r="E33" s="642">
        <v>3.7</v>
      </c>
      <c r="F33" s="642">
        <v>12.4</v>
      </c>
      <c r="G33" s="642">
        <v>3.6</v>
      </c>
      <c r="H33" s="642">
        <v>3.8</v>
      </c>
      <c r="I33" s="70">
        <v>1.0555555555555556</v>
      </c>
      <c r="J33" s="686"/>
      <c r="K33" s="982"/>
      <c r="L33" s="61"/>
      <c r="M33" s="2149"/>
      <c r="V33" s="2165"/>
      <c r="W33" s="2166"/>
      <c r="X33" s="2166"/>
      <c r="Y33" s="2166"/>
      <c r="Z33" s="2166"/>
    </row>
    <row r="34" spans="1:26" s="84" customFormat="1" ht="12.75" customHeight="1" x14ac:dyDescent="0.2">
      <c r="A34" s="296"/>
      <c r="B34" s="974"/>
      <c r="C34" s="69" t="s">
        <v>190</v>
      </c>
      <c r="D34" s="622" t="s">
        <v>190</v>
      </c>
      <c r="E34" s="642">
        <v>2.9</v>
      </c>
      <c r="F34" s="642">
        <v>11.9</v>
      </c>
      <c r="G34" s="642">
        <v>3</v>
      </c>
      <c r="H34" s="642">
        <v>2.9</v>
      </c>
      <c r="I34" s="70">
        <v>0.96666666666666667</v>
      </c>
      <c r="J34" s="686"/>
      <c r="K34" s="986"/>
      <c r="L34" s="82"/>
      <c r="M34" s="2149"/>
      <c r="N34" s="2167"/>
      <c r="O34" s="2167"/>
      <c r="P34" s="2167"/>
      <c r="Q34" s="2167"/>
      <c r="R34" s="2167"/>
      <c r="S34" s="2167"/>
      <c r="T34" s="2167"/>
      <c r="U34" s="2167"/>
      <c r="V34" s="2165"/>
      <c r="W34" s="2166"/>
      <c r="X34" s="2166"/>
      <c r="Y34" s="2166"/>
      <c r="Z34" s="2166"/>
    </row>
    <row r="35" spans="1:26" s="75" customFormat="1" ht="12.75" customHeight="1" x14ac:dyDescent="0.2">
      <c r="A35" s="295"/>
      <c r="B35" s="974"/>
      <c r="C35" s="69" t="s">
        <v>333</v>
      </c>
      <c r="D35" s="622" t="s">
        <v>333</v>
      </c>
      <c r="E35" s="642">
        <v>5.4</v>
      </c>
      <c r="F35" s="642" t="s">
        <v>693</v>
      </c>
      <c r="G35" s="642">
        <v>5.6</v>
      </c>
      <c r="H35" s="642">
        <v>5.0999999999999996</v>
      </c>
      <c r="I35" s="70">
        <v>0.9107142857142857</v>
      </c>
      <c r="J35" s="687"/>
      <c r="K35" s="295"/>
      <c r="L35" s="74"/>
      <c r="M35" s="2149"/>
      <c r="N35" s="2161"/>
      <c r="O35" s="2161"/>
      <c r="P35" s="2161"/>
      <c r="Q35" s="2161"/>
      <c r="R35" s="2161"/>
      <c r="S35" s="2161"/>
      <c r="T35" s="2161"/>
      <c r="U35" s="2161"/>
      <c r="V35" s="2165"/>
      <c r="W35" s="2166"/>
      <c r="X35" s="2166"/>
      <c r="Y35" s="2166"/>
      <c r="Z35" s="2166"/>
    </row>
    <row r="36" spans="1:26" ht="12.75" customHeight="1" x14ac:dyDescent="0.2">
      <c r="A36" s="266"/>
      <c r="B36" s="974"/>
      <c r="C36" s="69" t="s">
        <v>192</v>
      </c>
      <c r="D36" s="622" t="s">
        <v>192</v>
      </c>
      <c r="E36" s="642">
        <v>8</v>
      </c>
      <c r="F36" s="642">
        <v>23.7</v>
      </c>
      <c r="G36" s="642">
        <v>7.4</v>
      </c>
      <c r="H36" s="642">
        <v>8.8000000000000007</v>
      </c>
      <c r="I36" s="70">
        <v>1.1891891891891893</v>
      </c>
      <c r="J36" s="686"/>
      <c r="K36" s="982"/>
      <c r="L36" s="61"/>
      <c r="M36" s="2149"/>
      <c r="V36" s="2165"/>
      <c r="W36" s="2166"/>
      <c r="X36" s="2166"/>
      <c r="Y36" s="2166"/>
      <c r="Z36" s="2166"/>
    </row>
    <row r="37" spans="1:26" s="81" customFormat="1" ht="12.75" customHeight="1" x14ac:dyDescent="0.2">
      <c r="A37" s="269"/>
      <c r="B37" s="978"/>
      <c r="C37" s="298" t="s">
        <v>193</v>
      </c>
      <c r="D37" s="623" t="s">
        <v>193</v>
      </c>
      <c r="E37" s="643">
        <v>6.4</v>
      </c>
      <c r="F37" s="643">
        <v>14.9</v>
      </c>
      <c r="G37" s="643">
        <v>6.1</v>
      </c>
      <c r="H37" s="643">
        <v>6.6</v>
      </c>
      <c r="I37" s="691">
        <v>1.0819672131147542</v>
      </c>
      <c r="J37" s="692"/>
      <c r="K37" s="985"/>
      <c r="L37" s="80"/>
      <c r="M37" s="2149"/>
      <c r="N37" s="2164"/>
      <c r="O37" s="2164"/>
      <c r="P37" s="2164"/>
      <c r="Q37" s="2164"/>
      <c r="R37" s="2164"/>
      <c r="S37" s="2164"/>
      <c r="T37" s="2164"/>
      <c r="U37" s="2164"/>
      <c r="V37" s="2165"/>
      <c r="W37" s="2166"/>
      <c r="X37" s="2166"/>
      <c r="Y37" s="2166"/>
      <c r="Z37" s="2166"/>
    </row>
    <row r="38" spans="1:26" x14ac:dyDescent="0.2">
      <c r="A38" s="266"/>
      <c r="B38" s="974"/>
      <c r="C38" s="69" t="s">
        <v>350</v>
      </c>
      <c r="D38" s="624" t="s">
        <v>350</v>
      </c>
      <c r="E38" s="642">
        <v>3.9</v>
      </c>
      <c r="F38" s="642">
        <v>8.1999999999999993</v>
      </c>
      <c r="G38" s="642">
        <v>3.9</v>
      </c>
      <c r="H38" s="642">
        <v>3.9</v>
      </c>
      <c r="I38" s="70">
        <v>1</v>
      </c>
      <c r="J38" s="686"/>
      <c r="K38" s="982"/>
      <c r="L38" s="61"/>
      <c r="M38" s="2149"/>
      <c r="V38" s="2165"/>
      <c r="W38" s="2166"/>
      <c r="X38" s="2166"/>
      <c r="Y38" s="2166"/>
      <c r="Z38" s="2166"/>
    </row>
    <row r="39" spans="1:26" ht="12.75" customHeight="1" x14ac:dyDescent="0.2">
      <c r="A39" s="266"/>
      <c r="B39" s="974"/>
      <c r="C39" s="69" t="s">
        <v>311</v>
      </c>
      <c r="D39" s="622" t="s">
        <v>330</v>
      </c>
      <c r="E39" s="642" t="s">
        <v>693</v>
      </c>
      <c r="F39" s="642" t="s">
        <v>693</v>
      </c>
      <c r="G39" s="642" t="s">
        <v>693</v>
      </c>
      <c r="H39" s="642" t="s">
        <v>693</v>
      </c>
      <c r="I39" s="70" t="s">
        <v>693</v>
      </c>
      <c r="J39" s="686"/>
      <c r="K39" s="982"/>
      <c r="L39" s="61"/>
      <c r="M39" s="2149"/>
      <c r="V39" s="2165"/>
      <c r="W39" s="2166"/>
      <c r="X39" s="2166"/>
      <c r="Y39" s="2166"/>
      <c r="Z39" s="2166"/>
    </row>
    <row r="40" spans="1:26" s="90" customFormat="1" ht="12" customHeight="1" x14ac:dyDescent="0.2">
      <c r="A40" s="297"/>
      <c r="B40" s="974"/>
      <c r="C40" s="85"/>
      <c r="D40" s="86"/>
      <c r="E40" s="87"/>
      <c r="F40" s="87"/>
      <c r="G40" s="88"/>
      <c r="H40" s="88"/>
      <c r="I40" s="88"/>
      <c r="J40" s="88"/>
      <c r="K40" s="987"/>
      <c r="L40" s="89"/>
      <c r="M40" s="2145"/>
      <c r="N40" s="2168"/>
      <c r="O40" s="2168"/>
      <c r="P40" s="2168"/>
      <c r="Q40" s="2168"/>
      <c r="R40" s="2168"/>
      <c r="S40" s="2168"/>
      <c r="T40" s="2168"/>
      <c r="U40" s="2168"/>
      <c r="V40" s="2165"/>
      <c r="W40" s="2166"/>
      <c r="X40" s="2166"/>
      <c r="Y40" s="2166"/>
      <c r="Z40" s="2166"/>
    </row>
    <row r="41" spans="1:26" ht="17.25" customHeight="1" x14ac:dyDescent="0.2">
      <c r="A41" s="266"/>
      <c r="B41" s="974"/>
      <c r="C41" s="704"/>
      <c r="D41" s="704"/>
      <c r="E41" s="705"/>
      <c r="F41" s="2611"/>
      <c r="G41" s="2611"/>
      <c r="H41" s="2611"/>
      <c r="I41" s="2611"/>
      <c r="J41" s="2611"/>
      <c r="K41" s="676"/>
      <c r="L41" s="59"/>
      <c r="V41" s="2165"/>
      <c r="W41" s="2166"/>
      <c r="X41" s="2166"/>
      <c r="Y41" s="2166"/>
      <c r="Z41" s="2166"/>
    </row>
    <row r="42" spans="1:26" ht="17.25" customHeight="1" x14ac:dyDescent="0.2">
      <c r="A42" s="266"/>
      <c r="B42" s="974"/>
      <c r="C42" s="704"/>
      <c r="D42" s="2612" t="s">
        <v>691</v>
      </c>
      <c r="E42" s="2612"/>
      <c r="F42" s="2612"/>
      <c r="G42" s="706"/>
      <c r="H42" s="706"/>
      <c r="I42" s="2611"/>
      <c r="J42" s="2611"/>
      <c r="K42" s="676"/>
      <c r="L42" s="59"/>
      <c r="N42" s="2171"/>
      <c r="O42" s="2171"/>
      <c r="P42" s="2171"/>
      <c r="Q42" s="2171"/>
      <c r="R42" s="2171"/>
      <c r="T42" s="2155"/>
      <c r="V42" s="2165"/>
      <c r="W42" s="2166"/>
      <c r="X42" s="2166"/>
      <c r="Y42" s="2166"/>
      <c r="Z42" s="2166"/>
    </row>
    <row r="43" spans="1:26" ht="17.25" customHeight="1" x14ac:dyDescent="0.2">
      <c r="A43" s="266"/>
      <c r="B43" s="974"/>
      <c r="C43" s="704"/>
      <c r="D43" s="2612"/>
      <c r="E43" s="2612"/>
      <c r="F43" s="2612"/>
      <c r="G43" s="706"/>
      <c r="H43" s="706"/>
      <c r="I43" s="2611"/>
      <c r="J43" s="2611"/>
      <c r="K43" s="676"/>
      <c r="L43" s="59"/>
      <c r="N43" s="2171"/>
      <c r="O43" s="2171"/>
      <c r="P43" s="2171"/>
      <c r="Q43" s="2171"/>
      <c r="R43" s="2171"/>
      <c r="V43" s="2165"/>
      <c r="W43" s="2166"/>
      <c r="X43" s="2166"/>
      <c r="Y43" s="2166"/>
      <c r="Z43" s="2166"/>
    </row>
    <row r="44" spans="1:26" ht="17.25" customHeight="1" x14ac:dyDescent="0.2">
      <c r="A44" s="266"/>
      <c r="B44" s="974"/>
      <c r="C44" s="704"/>
      <c r="D44" s="2613" t="s">
        <v>657</v>
      </c>
      <c r="E44" s="2613"/>
      <c r="F44" s="2613"/>
      <c r="G44" s="706"/>
      <c r="H44" s="706"/>
      <c r="I44" s="2611"/>
      <c r="J44" s="2611"/>
      <c r="K44" s="676"/>
      <c r="L44" s="59"/>
      <c r="N44" s="2171"/>
      <c r="O44" s="2171"/>
      <c r="P44" s="2171"/>
      <c r="Q44" s="2171"/>
      <c r="R44" s="2171"/>
      <c r="T44" s="2155"/>
      <c r="V44" s="2165"/>
      <c r="W44" s="2166"/>
      <c r="X44" s="2166"/>
      <c r="Y44" s="2166"/>
      <c r="Z44" s="2166"/>
    </row>
    <row r="45" spans="1:26" ht="17.25" customHeight="1" x14ac:dyDescent="0.2">
      <c r="A45" s="266"/>
      <c r="B45" s="974"/>
      <c r="C45" s="704"/>
      <c r="D45" s="2613"/>
      <c r="E45" s="2613"/>
      <c r="F45" s="2613"/>
      <c r="G45" s="706"/>
      <c r="H45" s="706"/>
      <c r="I45" s="2611"/>
      <c r="J45" s="2611"/>
      <c r="K45" s="676"/>
      <c r="L45" s="59"/>
      <c r="V45" s="2165"/>
      <c r="W45" s="2166"/>
      <c r="X45" s="2166"/>
      <c r="Y45" s="2166"/>
      <c r="Z45" s="2166"/>
    </row>
    <row r="46" spans="1:26" ht="17.25" customHeight="1" x14ac:dyDescent="0.2">
      <c r="A46" s="266"/>
      <c r="B46" s="974"/>
      <c r="C46" s="704"/>
      <c r="D46" s="2613"/>
      <c r="E46" s="2613"/>
      <c r="F46" s="2613"/>
      <c r="G46" s="706"/>
      <c r="H46" s="706"/>
      <c r="I46" s="2611"/>
      <c r="J46" s="2611"/>
      <c r="K46" s="676"/>
      <c r="L46" s="59"/>
      <c r="N46" s="2171"/>
      <c r="O46" s="2171"/>
      <c r="P46" s="2171"/>
      <c r="Q46" s="2171"/>
      <c r="R46" s="2171"/>
      <c r="T46" s="2155"/>
      <c r="V46" s="2165"/>
      <c r="W46" s="2166"/>
      <c r="X46" s="2166"/>
      <c r="Y46" s="2166"/>
      <c r="Z46" s="2166"/>
    </row>
    <row r="47" spans="1:26" ht="17.25" customHeight="1" x14ac:dyDescent="0.2">
      <c r="A47" s="266"/>
      <c r="B47" s="974"/>
      <c r="C47" s="704"/>
      <c r="D47" s="2613" t="s">
        <v>694</v>
      </c>
      <c r="E47" s="2613"/>
      <c r="F47" s="2613"/>
      <c r="G47" s="706"/>
      <c r="H47" s="706"/>
      <c r="I47" s="2611"/>
      <c r="J47" s="2611"/>
      <c r="K47" s="676"/>
      <c r="L47" s="59"/>
      <c r="N47" s="2171"/>
      <c r="O47" s="2171"/>
      <c r="P47" s="2171"/>
      <c r="Q47" s="2171"/>
      <c r="R47" s="2171"/>
      <c r="V47" s="2165"/>
      <c r="W47" s="2166"/>
      <c r="X47" s="2166"/>
      <c r="Y47" s="2166"/>
      <c r="Z47" s="2166"/>
    </row>
    <row r="48" spans="1:26" ht="17.25" customHeight="1" x14ac:dyDescent="0.2">
      <c r="A48" s="266"/>
      <c r="B48" s="974"/>
      <c r="C48" s="704"/>
      <c r="D48" s="2613"/>
      <c r="E48" s="2613"/>
      <c r="F48" s="2613"/>
      <c r="G48" s="706"/>
      <c r="H48" s="706"/>
      <c r="I48" s="2611"/>
      <c r="J48" s="2611"/>
      <c r="K48" s="676"/>
      <c r="L48" s="59"/>
      <c r="N48" s="2171"/>
      <c r="O48" s="2171"/>
      <c r="P48" s="2171"/>
      <c r="Q48" s="2171"/>
      <c r="R48" s="2171"/>
      <c r="V48" s="2169"/>
      <c r="W48" s="2166"/>
      <c r="X48" s="2166"/>
      <c r="Y48" s="2166"/>
      <c r="Z48" s="2166"/>
    </row>
    <row r="49" spans="1:26" ht="17.25" customHeight="1" x14ac:dyDescent="0.2">
      <c r="A49" s="266"/>
      <c r="B49" s="974"/>
      <c r="C49" s="704"/>
      <c r="D49" s="2613"/>
      <c r="E49" s="2613"/>
      <c r="F49" s="2613"/>
      <c r="G49" s="706"/>
      <c r="H49" s="706"/>
      <c r="I49" s="2611"/>
      <c r="J49" s="2611"/>
      <c r="K49" s="676"/>
      <c r="L49" s="59"/>
      <c r="N49" s="2171"/>
      <c r="O49" s="2171"/>
      <c r="P49" s="2171"/>
      <c r="Q49" s="2171"/>
      <c r="R49" s="2171"/>
      <c r="T49" s="2170"/>
      <c r="U49" s="2171"/>
      <c r="V49" s="2172"/>
      <c r="W49" s="2166"/>
      <c r="X49" s="2166"/>
      <c r="Y49" s="2166"/>
      <c r="Z49" s="2166"/>
    </row>
    <row r="50" spans="1:26" ht="17.25" customHeight="1" x14ac:dyDescent="0.2">
      <c r="A50" s="266"/>
      <c r="B50" s="974"/>
      <c r="C50" s="704"/>
      <c r="D50" s="2613" t="s">
        <v>695</v>
      </c>
      <c r="E50" s="2613"/>
      <c r="F50" s="2613"/>
      <c r="G50" s="706"/>
      <c r="H50" s="706"/>
      <c r="I50" s="2611"/>
      <c r="J50" s="2611"/>
      <c r="K50" s="676"/>
      <c r="L50" s="59"/>
      <c r="N50" s="2171"/>
      <c r="O50" s="2171"/>
      <c r="P50" s="2171"/>
      <c r="Q50" s="2171"/>
      <c r="R50" s="2171"/>
      <c r="T50" s="2171"/>
      <c r="U50" s="2171"/>
      <c r="V50" s="2165"/>
      <c r="W50" s="2166"/>
      <c r="X50" s="2166"/>
      <c r="Y50" s="2166"/>
      <c r="Z50" s="2166"/>
    </row>
    <row r="51" spans="1:26" ht="17.25" customHeight="1" x14ac:dyDescent="0.2">
      <c r="A51" s="266"/>
      <c r="B51" s="974"/>
      <c r="C51" s="704"/>
      <c r="D51" s="2613"/>
      <c r="E51" s="2613"/>
      <c r="F51" s="2613"/>
      <c r="G51" s="706"/>
      <c r="H51" s="706"/>
      <c r="I51" s="2611"/>
      <c r="J51" s="2611"/>
      <c r="K51" s="676"/>
      <c r="L51" s="59"/>
      <c r="N51" s="2171"/>
      <c r="O51" s="2171"/>
      <c r="P51" s="2171"/>
      <c r="Q51" s="2171"/>
      <c r="R51" s="2171"/>
      <c r="T51" s="2171"/>
      <c r="U51" s="2171"/>
      <c r="V51" s="2165"/>
      <c r="W51" s="2166"/>
      <c r="X51" s="2166"/>
      <c r="Y51" s="2166"/>
      <c r="Z51" s="2166"/>
    </row>
    <row r="52" spans="1:26" ht="17.25" customHeight="1" x14ac:dyDescent="0.2">
      <c r="A52" s="266"/>
      <c r="B52" s="974"/>
      <c r="C52" s="704"/>
      <c r="D52" s="2613"/>
      <c r="E52" s="2613"/>
      <c r="F52" s="2613"/>
      <c r="G52" s="706"/>
      <c r="H52" s="706"/>
      <c r="I52" s="2611"/>
      <c r="J52" s="2611"/>
      <c r="K52" s="676"/>
      <c r="L52" s="59"/>
      <c r="V52" s="2165"/>
      <c r="W52" s="2166"/>
      <c r="X52" s="2166"/>
      <c r="Y52" s="2166"/>
      <c r="Z52" s="2166"/>
    </row>
    <row r="53" spans="1:26" s="84" customFormat="1" ht="17.25" customHeight="1" x14ac:dyDescent="0.2">
      <c r="A53" s="296"/>
      <c r="B53" s="974"/>
      <c r="C53" s="704"/>
      <c r="D53" s="2614" t="s">
        <v>709</v>
      </c>
      <c r="E53" s="2612"/>
      <c r="F53" s="2612"/>
      <c r="G53" s="706"/>
      <c r="H53" s="706"/>
      <c r="I53" s="2611"/>
      <c r="J53" s="2611"/>
      <c r="K53" s="988"/>
      <c r="L53" s="83"/>
      <c r="M53" s="2173"/>
      <c r="N53" s="2175"/>
      <c r="O53" s="2175"/>
      <c r="P53" s="2175"/>
      <c r="Q53" s="2175"/>
      <c r="R53" s="2175"/>
      <c r="S53" s="2167"/>
      <c r="T53" s="2167"/>
      <c r="U53" s="2167"/>
      <c r="V53" s="2165"/>
      <c r="W53" s="2166"/>
      <c r="X53" s="2166"/>
      <c r="Y53" s="2166"/>
      <c r="Z53" s="2166"/>
    </row>
    <row r="54" spans="1:26" ht="17.25" customHeight="1" x14ac:dyDescent="0.2">
      <c r="A54" s="266"/>
      <c r="B54" s="974"/>
      <c r="C54" s="704"/>
      <c r="D54" s="2612"/>
      <c r="E54" s="2612"/>
      <c r="F54" s="2612"/>
      <c r="G54" s="706"/>
      <c r="H54" s="706"/>
      <c r="I54" s="2611"/>
      <c r="J54" s="2611"/>
      <c r="K54" s="676"/>
      <c r="L54" s="59"/>
      <c r="N54" s="2175"/>
      <c r="O54" s="2175"/>
      <c r="P54" s="2175"/>
      <c r="Q54" s="2175"/>
      <c r="R54" s="2175"/>
      <c r="V54" s="2165"/>
      <c r="W54" s="2166"/>
      <c r="X54" s="2166"/>
      <c r="Y54" s="2166"/>
      <c r="Z54" s="2166"/>
    </row>
    <row r="55" spans="1:26" ht="17.25" customHeight="1" x14ac:dyDescent="0.2">
      <c r="A55" s="266"/>
      <c r="B55" s="974"/>
      <c r="C55" s="704"/>
      <c r="D55" s="2612"/>
      <c r="E55" s="2612"/>
      <c r="F55" s="2612"/>
      <c r="G55" s="706"/>
      <c r="H55" s="706"/>
      <c r="I55" s="2611"/>
      <c r="J55" s="2611"/>
      <c r="K55" s="676"/>
      <c r="L55" s="59"/>
      <c r="N55" s="2175"/>
      <c r="O55" s="2175"/>
      <c r="P55" s="2175"/>
      <c r="Q55" s="2175"/>
      <c r="R55" s="2175"/>
      <c r="V55" s="2165"/>
      <c r="W55" s="2166"/>
      <c r="X55" s="2166"/>
      <c r="Y55" s="2166"/>
      <c r="Z55" s="2166"/>
    </row>
    <row r="56" spans="1:26" ht="5.25" customHeight="1" x14ac:dyDescent="0.2">
      <c r="A56" s="266"/>
      <c r="B56" s="974"/>
      <c r="C56" s="704"/>
      <c r="D56" s="706"/>
      <c r="E56" s="706"/>
      <c r="F56" s="706"/>
      <c r="G56" s="706"/>
      <c r="H56" s="706"/>
      <c r="I56" s="2611"/>
      <c r="J56" s="2611"/>
      <c r="K56" s="676"/>
      <c r="L56" s="59"/>
    </row>
    <row r="57" spans="1:26" ht="23.25" customHeight="1" x14ac:dyDescent="0.2">
      <c r="A57" s="266"/>
      <c r="B57" s="974"/>
      <c r="C57" s="704"/>
      <c r="D57" s="704"/>
      <c r="E57" s="705"/>
      <c r="F57" s="2611"/>
      <c r="G57" s="2611"/>
      <c r="H57" s="2611"/>
      <c r="I57" s="2611"/>
      <c r="J57" s="2611"/>
      <c r="K57" s="676"/>
      <c r="L57" s="59"/>
      <c r="N57" s="2175"/>
      <c r="O57" s="2175"/>
      <c r="P57" s="2175"/>
      <c r="Q57" s="2175"/>
      <c r="R57" s="2175"/>
      <c r="V57" s="2165"/>
      <c r="W57" s="2166"/>
      <c r="X57" s="2166"/>
      <c r="Y57" s="2166"/>
      <c r="Z57" s="2166"/>
    </row>
    <row r="58" spans="1:26" ht="26.25" customHeight="1" x14ac:dyDescent="0.2">
      <c r="A58" s="266"/>
      <c r="B58" s="974"/>
      <c r="C58" s="2615" t="s">
        <v>710</v>
      </c>
      <c r="D58" s="2615"/>
      <c r="E58" s="2615"/>
      <c r="F58" s="2615"/>
      <c r="G58" s="2615"/>
      <c r="H58" s="2615"/>
      <c r="I58" s="2615"/>
      <c r="J58" s="2615"/>
      <c r="K58" s="1028"/>
      <c r="L58" s="59"/>
      <c r="N58" s="2175"/>
      <c r="O58" s="2175"/>
      <c r="P58" s="2175"/>
      <c r="Q58" s="2175"/>
      <c r="R58" s="2175"/>
      <c r="V58" s="2165"/>
      <c r="W58" s="2166"/>
      <c r="X58" s="2166"/>
      <c r="Y58" s="2166"/>
      <c r="Z58" s="2166"/>
    </row>
    <row r="59" spans="1:26" ht="11.25" customHeight="1" x14ac:dyDescent="0.2">
      <c r="A59" s="266"/>
      <c r="B59" s="974"/>
      <c r="C59" s="2616" t="s">
        <v>696</v>
      </c>
      <c r="D59" s="2617"/>
      <c r="E59" s="2617"/>
      <c r="F59" s="2617"/>
      <c r="G59" s="2617"/>
      <c r="H59" s="2617"/>
      <c r="I59" s="2617"/>
      <c r="J59" s="2617"/>
      <c r="K59" s="2617"/>
      <c r="L59" s="59"/>
      <c r="V59" s="2172"/>
      <c r="W59" s="2166"/>
      <c r="X59" s="2166"/>
      <c r="Y59" s="2166"/>
      <c r="Z59" s="2166"/>
    </row>
    <row r="60" spans="1:26" ht="13.5" customHeight="1" x14ac:dyDescent="0.2">
      <c r="A60" s="266"/>
      <c r="B60" s="991">
        <v>23</v>
      </c>
      <c r="C60" s="2618">
        <v>44593</v>
      </c>
      <c r="D60" s="2618"/>
      <c r="E60" s="990"/>
      <c r="F60" s="91"/>
      <c r="G60" s="92"/>
      <c r="H60" s="92"/>
      <c r="J60" s="989"/>
      <c r="L60" s="59"/>
      <c r="V60" s="2174"/>
      <c r="W60" s="2166"/>
      <c r="X60" s="2166"/>
      <c r="Y60" s="2166"/>
      <c r="Z60" s="2166"/>
    </row>
    <row r="61" spans="1:26" x14ac:dyDescent="0.2">
      <c r="V61" s="2165"/>
      <c r="W61" s="2166"/>
      <c r="X61" s="2166"/>
      <c r="Y61" s="2166"/>
      <c r="Z61" s="2166"/>
    </row>
    <row r="62" spans="1:26" ht="15" x14ac:dyDescent="0.2">
      <c r="E62" s="1029"/>
    </row>
  </sheetData>
  <mergeCells count="29">
    <mergeCell ref="F57:H57"/>
    <mergeCell ref="I57:J57"/>
    <mergeCell ref="C58:J58"/>
    <mergeCell ref="C59:K59"/>
    <mergeCell ref="C60:D60"/>
    <mergeCell ref="I56:J56"/>
    <mergeCell ref="I49:J49"/>
    <mergeCell ref="D50:F52"/>
    <mergeCell ref="I50:J50"/>
    <mergeCell ref="I51:J51"/>
    <mergeCell ref="I52:J52"/>
    <mergeCell ref="D53:F55"/>
    <mergeCell ref="I53:J53"/>
    <mergeCell ref="I54:J54"/>
    <mergeCell ref="I55:J55"/>
    <mergeCell ref="D44:F46"/>
    <mergeCell ref="I44:J44"/>
    <mergeCell ref="I45:J45"/>
    <mergeCell ref="I46:J46"/>
    <mergeCell ref="D47:F49"/>
    <mergeCell ref="I47:J47"/>
    <mergeCell ref="I48:J48"/>
    <mergeCell ref="C4:J4"/>
    <mergeCell ref="C7:D7"/>
    <mergeCell ref="F41:H41"/>
    <mergeCell ref="I41:J41"/>
    <mergeCell ref="D42:F43"/>
    <mergeCell ref="I42:J42"/>
    <mergeCell ref="I43:J43"/>
  </mergeCells>
  <conditionalFormatting sqref="F9:F39">
    <cfRule type="top10" dxfId="5" priority="5" bottom="1" rank="1"/>
    <cfRule type="top10" dxfId="4" priority="6" rank="1"/>
  </conditionalFormatting>
  <conditionalFormatting sqref="E9:E37 E39">
    <cfRule type="top10" dxfId="3" priority="3" bottom="1" rank="3"/>
    <cfRule type="top10" dxfId="2" priority="4" rank="2"/>
  </conditionalFormatting>
  <conditionalFormatting sqref="I9:I21 I31 I24:I26">
    <cfRule type="top10" dxfId="1" priority="2"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2">
    <tabColor indexed="55"/>
  </sheetPr>
  <dimension ref="A1:AG70"/>
  <sheetViews>
    <sheetView workbookViewId="0"/>
  </sheetViews>
  <sheetFormatPr defaultColWidth="8.7109375" defaultRowHeight="12.75" x14ac:dyDescent="0.2"/>
  <cols>
    <col min="1" max="1" width="1" style="1079" customWidth="1"/>
    <col min="2" max="2" width="2.5703125" style="1175" customWidth="1"/>
    <col min="3" max="3" width="3" style="1079" customWidth="1"/>
    <col min="4" max="4" width="9.7109375" style="1079" customWidth="1"/>
    <col min="5" max="5" width="0.5703125" style="1079" customWidth="1"/>
    <col min="6" max="6" width="5.7109375" style="1079" customWidth="1"/>
    <col min="7" max="7" width="0.5703125" style="1079" customWidth="1"/>
    <col min="8" max="8" width="5.7109375" style="1079" customWidth="1"/>
    <col min="9" max="9" width="0.5703125" style="1079" customWidth="1"/>
    <col min="10" max="10" width="5.7109375" style="1079" customWidth="1"/>
    <col min="11" max="11" width="0.5703125" style="1079" customWidth="1"/>
    <col min="12" max="12" width="5.5703125" style="1079" customWidth="1"/>
    <col min="13" max="13" width="0.42578125" style="1079" customWidth="1"/>
    <col min="14" max="14" width="5.7109375" style="1079" customWidth="1"/>
    <col min="15" max="15" width="0.5703125" style="1079" customWidth="1"/>
    <col min="16" max="16" width="5.7109375" style="1079" customWidth="1"/>
    <col min="17" max="17" width="0.5703125" style="1079" customWidth="1"/>
    <col min="18" max="18" width="5.7109375" style="1079" customWidth="1"/>
    <col min="19" max="19" width="0.5703125" style="1079" customWidth="1"/>
    <col min="20" max="20" width="5.7109375" style="1079" customWidth="1"/>
    <col min="21" max="21" width="0.5703125" style="1079" customWidth="1"/>
    <col min="22" max="22" width="5.7109375" style="1176" customWidth="1"/>
    <col min="23" max="23" width="0.5703125" style="1079" customWidth="1"/>
    <col min="24" max="24" width="5.7109375" style="1079" customWidth="1"/>
    <col min="25" max="25" width="0.5703125" style="1079" customWidth="1"/>
    <col min="26" max="26" width="5.7109375" style="1079" customWidth="1"/>
    <col min="27" max="27" width="0.5703125" style="1079" customWidth="1"/>
    <col min="28" max="28" width="5.7109375" style="1079" customWidth="1"/>
    <col min="29" max="29" width="0.5703125" style="1079" customWidth="1"/>
    <col min="30" max="30" width="5.7109375" style="1079" customWidth="1"/>
    <col min="31" max="31" width="0.5703125" style="1079" customWidth="1"/>
    <col min="32" max="32" width="2.5703125" style="1079" customWidth="1"/>
    <col min="33" max="33" width="1" style="1079" customWidth="1"/>
    <col min="34" max="16384" width="8.7109375" style="1079"/>
  </cols>
  <sheetData>
    <row r="1" spans="1:33" ht="13.5" customHeight="1" x14ac:dyDescent="0.2">
      <c r="A1" s="1119"/>
      <c r="B1" s="1120"/>
      <c r="C1" s="1120"/>
      <c r="D1" s="2623" t="s">
        <v>282</v>
      </c>
      <c r="E1" s="2623"/>
      <c r="F1" s="2623"/>
      <c r="G1" s="2623"/>
      <c r="H1" s="2623"/>
      <c r="I1" s="1121"/>
      <c r="J1" s="1121"/>
      <c r="K1" s="1121"/>
      <c r="L1" s="1121"/>
      <c r="M1" s="1121"/>
      <c r="N1" s="1121"/>
      <c r="O1" s="1121"/>
      <c r="P1" s="1121"/>
      <c r="Q1" s="1121"/>
      <c r="R1" s="1121"/>
      <c r="S1" s="1121"/>
      <c r="T1" s="1121"/>
      <c r="U1" s="1121"/>
      <c r="V1" s="1121"/>
      <c r="W1" s="1121"/>
      <c r="X1" s="1122"/>
      <c r="Y1" s="1123"/>
      <c r="Z1" s="1123"/>
      <c r="AA1" s="1123"/>
      <c r="AB1" s="1123"/>
      <c r="AC1" s="1123"/>
      <c r="AD1" s="1123"/>
      <c r="AE1" s="1123"/>
      <c r="AF1" s="1123"/>
      <c r="AG1" s="1119"/>
    </row>
    <row r="2" spans="1:33" ht="6" customHeight="1" x14ac:dyDescent="0.2">
      <c r="A2" s="1124"/>
      <c r="B2" s="2624"/>
      <c r="C2" s="2624"/>
      <c r="D2" s="2624"/>
      <c r="E2" s="1125"/>
      <c r="F2" s="1125"/>
      <c r="G2" s="1125"/>
      <c r="H2" s="1125"/>
      <c r="I2" s="1125"/>
      <c r="J2" s="1125"/>
      <c r="K2" s="1125"/>
      <c r="L2" s="1125"/>
      <c r="M2" s="1125"/>
      <c r="N2" s="1125"/>
      <c r="O2" s="1125"/>
      <c r="P2" s="1125"/>
      <c r="Q2" s="1125"/>
      <c r="R2" s="1125"/>
      <c r="S2" s="1125"/>
      <c r="T2" s="1125"/>
      <c r="U2" s="1125"/>
      <c r="V2" s="1125"/>
      <c r="W2" s="1125"/>
      <c r="X2" s="1125"/>
      <c r="Y2" s="1125"/>
      <c r="Z2" s="1124"/>
      <c r="AA2" s="1124"/>
      <c r="AB2" s="1124"/>
      <c r="AC2" s="1124"/>
      <c r="AD2" s="1124"/>
      <c r="AE2" s="1124"/>
      <c r="AF2" s="1126"/>
      <c r="AG2" s="1119"/>
    </row>
    <row r="3" spans="1:33" ht="12" customHeight="1" x14ac:dyDescent="0.2">
      <c r="A3" s="1124"/>
      <c r="B3" s="1124"/>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7"/>
      <c r="AC3" s="1124"/>
      <c r="AD3" s="1127"/>
      <c r="AE3" s="1124"/>
      <c r="AF3" s="1128"/>
      <c r="AG3" s="1119"/>
    </row>
    <row r="4" spans="1:33" s="1134" customFormat="1" ht="13.5" customHeight="1" x14ac:dyDescent="0.2">
      <c r="A4" s="1129"/>
      <c r="B4" s="1129"/>
      <c r="C4" s="1130"/>
      <c r="D4" s="1131"/>
      <c r="E4" s="1131"/>
      <c r="F4" s="1131"/>
      <c r="G4" s="1131"/>
      <c r="H4" s="1131"/>
      <c r="I4" s="1131"/>
      <c r="J4" s="1131"/>
      <c r="K4" s="1131"/>
      <c r="L4" s="1131"/>
      <c r="M4" s="1131"/>
      <c r="N4" s="1131"/>
      <c r="O4" s="1131"/>
      <c r="P4" s="1131"/>
      <c r="Q4" s="1131"/>
      <c r="R4" s="1132"/>
      <c r="S4" s="1132"/>
      <c r="T4" s="1132"/>
      <c r="U4" s="1132"/>
      <c r="V4" s="1132"/>
      <c r="W4" s="1132"/>
      <c r="X4" s="1132"/>
      <c r="Y4" s="1132"/>
      <c r="Z4" s="1132"/>
      <c r="AA4" s="1132"/>
      <c r="AB4" s="1132"/>
      <c r="AC4" s="1132"/>
      <c r="AD4" s="1132"/>
      <c r="AE4" s="1132"/>
      <c r="AF4" s="1128"/>
      <c r="AG4" s="1133"/>
    </row>
    <row r="5" spans="1:33" ht="3.75" customHeight="1" x14ac:dyDescent="0.2">
      <c r="A5" s="1124"/>
      <c r="B5" s="1124"/>
      <c r="C5" s="1135"/>
      <c r="D5" s="1135"/>
      <c r="E5" s="1135"/>
      <c r="F5" s="2625"/>
      <c r="G5" s="2625"/>
      <c r="H5" s="2625"/>
      <c r="I5" s="2625"/>
      <c r="J5" s="2625"/>
      <c r="K5" s="2625"/>
      <c r="L5" s="2625"/>
      <c r="M5" s="1135"/>
      <c r="N5" s="1135"/>
      <c r="O5" s="1135"/>
      <c r="P5" s="1135"/>
      <c r="Q5" s="1135"/>
      <c r="R5" s="1136"/>
      <c r="S5" s="1136"/>
      <c r="T5" s="1136"/>
      <c r="U5" s="1137"/>
      <c r="V5" s="1136"/>
      <c r="W5" s="1136"/>
      <c r="X5" s="1136"/>
      <c r="Y5" s="1136"/>
      <c r="Z5" s="1136"/>
      <c r="AA5" s="1136"/>
      <c r="AB5" s="1136"/>
      <c r="AC5" s="1136"/>
      <c r="AD5" s="1136"/>
      <c r="AE5" s="1136"/>
      <c r="AF5" s="1128"/>
      <c r="AG5" s="1119"/>
    </row>
    <row r="6" spans="1:33" ht="9.75" customHeight="1" x14ac:dyDescent="0.2">
      <c r="A6" s="1124"/>
      <c r="B6" s="1124"/>
      <c r="C6" s="1135"/>
      <c r="D6" s="1135"/>
      <c r="E6" s="1138"/>
      <c r="F6" s="2626"/>
      <c r="G6" s="2626"/>
      <c r="H6" s="2626"/>
      <c r="I6" s="2626"/>
      <c r="J6" s="2626"/>
      <c r="K6" s="2626"/>
      <c r="L6" s="2626"/>
      <c r="M6" s="2626"/>
      <c r="N6" s="2626"/>
      <c r="O6" s="2626"/>
      <c r="P6" s="2626"/>
      <c r="Q6" s="2626"/>
      <c r="R6" s="2626"/>
      <c r="S6" s="2626"/>
      <c r="T6" s="2626"/>
      <c r="U6" s="2626"/>
      <c r="V6" s="2626"/>
      <c r="W6" s="1138"/>
      <c r="X6" s="2626"/>
      <c r="Y6" s="2626"/>
      <c r="Z6" s="2626"/>
      <c r="AA6" s="2626"/>
      <c r="AB6" s="2626"/>
      <c r="AC6" s="2626"/>
      <c r="AD6" s="2626"/>
      <c r="AE6" s="1138"/>
      <c r="AF6" s="1128"/>
      <c r="AG6" s="1119"/>
    </row>
    <row r="7" spans="1:33" ht="12.75" customHeight="1" x14ac:dyDescent="0.2">
      <c r="A7" s="1124"/>
      <c r="B7" s="1124"/>
      <c r="C7" s="1135"/>
      <c r="D7" s="1135"/>
      <c r="E7" s="1138"/>
      <c r="F7" s="1138"/>
      <c r="G7" s="1138"/>
      <c r="H7" s="1138"/>
      <c r="I7" s="1138"/>
      <c r="J7" s="1138"/>
      <c r="K7" s="1138"/>
      <c r="L7" s="1138"/>
      <c r="M7" s="1138"/>
      <c r="N7" s="1138"/>
      <c r="O7" s="1138"/>
      <c r="P7" s="1138"/>
      <c r="Q7" s="1138"/>
      <c r="R7" s="1138"/>
      <c r="S7" s="1138"/>
      <c r="T7" s="1138"/>
      <c r="U7" s="1138"/>
      <c r="V7" s="1138"/>
      <c r="W7" s="1138"/>
      <c r="X7" s="1138"/>
      <c r="Y7" s="1138"/>
      <c r="Z7" s="1138"/>
      <c r="AA7" s="1138"/>
      <c r="AB7" s="1138"/>
      <c r="AC7" s="1138"/>
      <c r="AD7" s="1138"/>
      <c r="AE7" s="1138"/>
      <c r="AF7" s="1139"/>
      <c r="AG7" s="1119"/>
    </row>
    <row r="8" spans="1:33" s="1145" customFormat="1" ht="15" customHeight="1" x14ac:dyDescent="0.2">
      <c r="A8" s="1140"/>
      <c r="B8" s="1140"/>
      <c r="C8" s="1141"/>
      <c r="D8" s="1142"/>
      <c r="E8" s="1137"/>
      <c r="F8" s="1137"/>
      <c r="G8" s="1137"/>
      <c r="H8" s="1137"/>
      <c r="I8" s="1137"/>
      <c r="J8" s="1137"/>
      <c r="K8" s="1137"/>
      <c r="L8" s="1137"/>
      <c r="M8" s="1137"/>
      <c r="N8" s="1137"/>
      <c r="O8" s="1137"/>
      <c r="P8" s="1137"/>
      <c r="Q8" s="1137"/>
      <c r="R8" s="1137"/>
      <c r="S8" s="1137"/>
      <c r="T8" s="1137"/>
      <c r="U8" s="1137"/>
      <c r="V8" s="1137"/>
      <c r="W8" s="1137"/>
      <c r="X8" s="1137"/>
      <c r="Y8" s="1137"/>
      <c r="Z8" s="1137"/>
      <c r="AA8" s="1137"/>
      <c r="AB8" s="1137"/>
      <c r="AC8" s="1137"/>
      <c r="AD8" s="1137"/>
      <c r="AE8" s="1137"/>
      <c r="AF8" s="1143"/>
      <c r="AG8" s="1144"/>
    </row>
    <row r="9" spans="1:33" ht="12" customHeight="1" x14ac:dyDescent="0.2">
      <c r="A9" s="1124"/>
      <c r="B9" s="1124"/>
      <c r="C9" s="58"/>
      <c r="D9" s="1146"/>
      <c r="E9" s="1147"/>
      <c r="F9" s="1147"/>
      <c r="G9" s="1147"/>
      <c r="H9" s="1147"/>
      <c r="I9" s="1147"/>
      <c r="J9" s="1147"/>
      <c r="K9" s="1147"/>
      <c r="L9" s="1147"/>
      <c r="M9" s="1147"/>
      <c r="N9" s="1147"/>
      <c r="O9" s="1147"/>
      <c r="P9" s="1147"/>
      <c r="Q9" s="1147"/>
      <c r="R9" s="1147"/>
      <c r="S9" s="1147"/>
      <c r="T9" s="1147"/>
      <c r="U9" s="1147"/>
      <c r="V9" s="1147"/>
      <c r="W9" s="1147"/>
      <c r="X9" s="1147"/>
      <c r="Y9" s="1147"/>
      <c r="Z9" s="1147"/>
      <c r="AA9" s="1147"/>
      <c r="AB9" s="1148"/>
      <c r="AC9" s="1147"/>
      <c r="AD9" s="1148"/>
      <c r="AE9" s="1147"/>
      <c r="AF9" s="1139"/>
      <c r="AG9" s="1119"/>
    </row>
    <row r="10" spans="1:33" ht="12" customHeight="1" x14ac:dyDescent="0.2">
      <c r="A10" s="1124"/>
      <c r="B10" s="1124"/>
      <c r="C10" s="58"/>
      <c r="D10" s="1146"/>
      <c r="E10" s="1147"/>
      <c r="F10" s="1147"/>
      <c r="G10" s="1147"/>
      <c r="H10" s="1147"/>
      <c r="I10" s="1147"/>
      <c r="J10" s="1147"/>
      <c r="K10" s="1147"/>
      <c r="L10" s="1147"/>
      <c r="M10" s="1147"/>
      <c r="N10" s="1147"/>
      <c r="O10" s="1147"/>
      <c r="P10" s="1147"/>
      <c r="Q10" s="1147"/>
      <c r="R10" s="1147"/>
      <c r="S10" s="1147"/>
      <c r="T10" s="1147"/>
      <c r="U10" s="1147"/>
      <c r="V10" s="1147"/>
      <c r="W10" s="1147"/>
      <c r="X10" s="1147"/>
      <c r="Y10" s="1147"/>
      <c r="Z10" s="1147"/>
      <c r="AA10" s="1147"/>
      <c r="AB10" s="1148"/>
      <c r="AC10" s="1147"/>
      <c r="AD10" s="1148"/>
      <c r="AE10" s="1147"/>
      <c r="AF10" s="1139"/>
      <c r="AG10" s="1119"/>
    </row>
    <row r="11" spans="1:33" ht="12" customHeight="1" x14ac:dyDescent="0.2">
      <c r="A11" s="1124"/>
      <c r="B11" s="1124"/>
      <c r="C11" s="58"/>
      <c r="D11" s="1146"/>
      <c r="E11" s="1147"/>
      <c r="F11" s="1147"/>
      <c r="G11" s="1147"/>
      <c r="H11" s="1147"/>
      <c r="I11" s="1147"/>
      <c r="J11" s="1147"/>
      <c r="K11" s="1147"/>
      <c r="L11" s="1147"/>
      <c r="M11" s="1147"/>
      <c r="N11" s="1147"/>
      <c r="O11" s="1147"/>
      <c r="P11" s="1147"/>
      <c r="Q11" s="1147"/>
      <c r="R11" s="1147"/>
      <c r="S11" s="1147"/>
      <c r="T11" s="1147"/>
      <c r="U11" s="1147"/>
      <c r="V11" s="1147"/>
      <c r="W11" s="1147"/>
      <c r="X11" s="1147"/>
      <c r="Y11" s="1147"/>
      <c r="Z11" s="1147"/>
      <c r="AA11" s="1147"/>
      <c r="AB11" s="1148"/>
      <c r="AC11" s="1147"/>
      <c r="AD11" s="1148"/>
      <c r="AE11" s="1147"/>
      <c r="AF11" s="1139"/>
      <c r="AG11" s="1119"/>
    </row>
    <row r="12" spans="1:33" ht="12" customHeight="1" x14ac:dyDescent="0.2">
      <c r="A12" s="1124"/>
      <c r="B12" s="1124"/>
      <c r="C12" s="58"/>
      <c r="D12" s="1146"/>
      <c r="E12" s="1147"/>
      <c r="F12" s="1147"/>
      <c r="G12" s="1147"/>
      <c r="H12" s="1147"/>
      <c r="I12" s="1147"/>
      <c r="J12" s="1147"/>
      <c r="K12" s="1147"/>
      <c r="L12" s="1147"/>
      <c r="M12" s="1147"/>
      <c r="N12" s="1147"/>
      <c r="O12" s="1147"/>
      <c r="P12" s="1147"/>
      <c r="Q12" s="1147"/>
      <c r="R12" s="1147"/>
      <c r="S12" s="1147"/>
      <c r="T12" s="1147"/>
      <c r="U12" s="1147"/>
      <c r="V12" s="1147"/>
      <c r="W12" s="1147"/>
      <c r="X12" s="1147"/>
      <c r="Y12" s="1147"/>
      <c r="Z12" s="1147"/>
      <c r="AA12" s="1147"/>
      <c r="AB12" s="1148"/>
      <c r="AC12" s="1147"/>
      <c r="AD12" s="1148"/>
      <c r="AE12" s="1147"/>
      <c r="AF12" s="1139"/>
      <c r="AG12" s="1119"/>
    </row>
    <row r="13" spans="1:33" ht="12" customHeight="1" x14ac:dyDescent="0.2">
      <c r="A13" s="1124"/>
      <c r="B13" s="1124"/>
      <c r="C13" s="58"/>
      <c r="D13" s="1146"/>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8"/>
      <c r="AC13" s="1147"/>
      <c r="AD13" s="1148"/>
      <c r="AE13" s="1147"/>
      <c r="AF13" s="1139"/>
      <c r="AG13" s="1119"/>
    </row>
    <row r="14" spans="1:33" ht="12" customHeight="1" x14ac:dyDescent="0.2">
      <c r="A14" s="1124"/>
      <c r="B14" s="1124"/>
      <c r="C14" s="58"/>
      <c r="D14" s="1146"/>
      <c r="E14" s="1147"/>
      <c r="F14" s="1147"/>
      <c r="G14" s="1147"/>
      <c r="H14" s="1147"/>
      <c r="I14" s="1147"/>
      <c r="J14" s="1147"/>
      <c r="K14" s="1147"/>
      <c r="L14" s="1147"/>
      <c r="M14" s="1147"/>
      <c r="N14" s="1147"/>
      <c r="O14" s="1147"/>
      <c r="P14" s="1147"/>
      <c r="Q14" s="1147"/>
      <c r="R14" s="1147"/>
      <c r="S14" s="1147"/>
      <c r="T14" s="1147"/>
      <c r="U14" s="1147"/>
      <c r="V14" s="1147"/>
      <c r="W14" s="1147"/>
      <c r="X14" s="1147"/>
      <c r="Y14" s="1147"/>
      <c r="Z14" s="1147"/>
      <c r="AA14" s="1147"/>
      <c r="AB14" s="1148"/>
      <c r="AC14" s="1147"/>
      <c r="AD14" s="1148"/>
      <c r="AE14" s="1147"/>
      <c r="AF14" s="1139"/>
      <c r="AG14" s="1119"/>
    </row>
    <row r="15" spans="1:33" ht="12" customHeight="1" x14ac:dyDescent="0.2">
      <c r="A15" s="1124"/>
      <c r="B15" s="1124"/>
      <c r="C15" s="58"/>
      <c r="D15" s="1146"/>
      <c r="E15" s="1147"/>
      <c r="F15" s="1147"/>
      <c r="G15" s="1147"/>
      <c r="H15" s="1147"/>
      <c r="I15" s="1147"/>
      <c r="J15" s="1147"/>
      <c r="K15" s="1147"/>
      <c r="L15" s="1147"/>
      <c r="M15" s="1147"/>
      <c r="N15" s="1147"/>
      <c r="O15" s="1147"/>
      <c r="P15" s="1147"/>
      <c r="Q15" s="1147"/>
      <c r="R15" s="1147"/>
      <c r="S15" s="1147"/>
      <c r="T15" s="1147"/>
      <c r="U15" s="1147"/>
      <c r="V15" s="1147"/>
      <c r="W15" s="1147"/>
      <c r="X15" s="1147"/>
      <c r="Y15" s="1147"/>
      <c r="Z15" s="1147"/>
      <c r="AA15" s="1147"/>
      <c r="AB15" s="1148"/>
      <c r="AC15" s="1147"/>
      <c r="AD15" s="1148"/>
      <c r="AE15" s="1147"/>
      <c r="AF15" s="1139"/>
      <c r="AG15" s="1119"/>
    </row>
    <row r="16" spans="1:33" ht="12" customHeight="1" x14ac:dyDescent="0.2">
      <c r="A16" s="1124"/>
      <c r="B16" s="1124"/>
      <c r="C16" s="58"/>
      <c r="D16" s="1146"/>
      <c r="E16" s="1147"/>
      <c r="F16" s="1147"/>
      <c r="G16" s="1147"/>
      <c r="H16" s="1147"/>
      <c r="I16" s="1147"/>
      <c r="J16" s="1147"/>
      <c r="K16" s="1147"/>
      <c r="L16" s="1147"/>
      <c r="M16" s="1147"/>
      <c r="N16" s="1147"/>
      <c r="O16" s="1147"/>
      <c r="P16" s="1147"/>
      <c r="Q16" s="1147"/>
      <c r="R16" s="1147"/>
      <c r="S16" s="1147"/>
      <c r="T16" s="1147"/>
      <c r="U16" s="1147"/>
      <c r="V16" s="1147"/>
      <c r="W16" s="1147"/>
      <c r="X16" s="1147"/>
      <c r="Y16" s="1147"/>
      <c r="Z16" s="1147"/>
      <c r="AA16" s="1147"/>
      <c r="AB16" s="1148"/>
      <c r="AC16" s="1147"/>
      <c r="AD16" s="1148"/>
      <c r="AE16" s="1147"/>
      <c r="AF16" s="1139"/>
      <c r="AG16" s="1119"/>
    </row>
    <row r="17" spans="1:33" ht="12" customHeight="1" x14ac:dyDescent="0.2">
      <c r="A17" s="1124"/>
      <c r="B17" s="1124"/>
      <c r="C17" s="58"/>
      <c r="D17" s="1146"/>
      <c r="E17" s="1147"/>
      <c r="F17" s="1147"/>
      <c r="G17" s="1147"/>
      <c r="H17" s="1147"/>
      <c r="I17" s="1147"/>
      <c r="J17" s="1147"/>
      <c r="K17" s="1147"/>
      <c r="L17" s="1147"/>
      <c r="M17" s="1147"/>
      <c r="N17" s="1147"/>
      <c r="O17" s="1147"/>
      <c r="P17" s="1147"/>
      <c r="Q17" s="1147"/>
      <c r="R17" s="1147"/>
      <c r="S17" s="1147"/>
      <c r="T17" s="1147"/>
      <c r="U17" s="1147"/>
      <c r="V17" s="1147"/>
      <c r="W17" s="1147"/>
      <c r="X17" s="1147"/>
      <c r="Y17" s="1147"/>
      <c r="Z17" s="1147"/>
      <c r="AA17" s="1147"/>
      <c r="AB17" s="1148"/>
      <c r="AC17" s="1147"/>
      <c r="AD17" s="1148"/>
      <c r="AE17" s="1147"/>
      <c r="AF17" s="1139"/>
      <c r="AG17" s="1119"/>
    </row>
    <row r="18" spans="1:33" ht="12" customHeight="1" x14ac:dyDescent="0.2">
      <c r="A18" s="1124"/>
      <c r="B18" s="1124"/>
      <c r="C18" s="58"/>
      <c r="D18" s="1146"/>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8"/>
      <c r="AC18" s="1147"/>
      <c r="AD18" s="1148"/>
      <c r="AE18" s="1147"/>
      <c r="AF18" s="1139"/>
      <c r="AG18" s="1119"/>
    </row>
    <row r="19" spans="1:33" ht="12" customHeight="1" x14ac:dyDescent="0.2">
      <c r="A19" s="1124"/>
      <c r="B19" s="1124"/>
      <c r="C19" s="58"/>
      <c r="D19" s="1146"/>
      <c r="E19" s="1147"/>
      <c r="F19" s="1147"/>
      <c r="G19" s="1147"/>
      <c r="H19" s="1147"/>
      <c r="I19" s="1147"/>
      <c r="J19" s="1147"/>
      <c r="K19" s="1147"/>
      <c r="L19" s="1147"/>
      <c r="M19" s="1147"/>
      <c r="N19" s="1147"/>
      <c r="O19" s="1147"/>
      <c r="P19" s="1147"/>
      <c r="Q19" s="1147"/>
      <c r="R19" s="1147"/>
      <c r="S19" s="1147"/>
      <c r="T19" s="1147"/>
      <c r="U19" s="1147"/>
      <c r="V19" s="1147"/>
      <c r="W19" s="1147"/>
      <c r="X19" s="1147"/>
      <c r="Y19" s="1147"/>
      <c r="Z19" s="1147"/>
      <c r="AA19" s="1147"/>
      <c r="AB19" s="1148"/>
      <c r="AC19" s="1147"/>
      <c r="AD19" s="1148"/>
      <c r="AE19" s="1147"/>
      <c r="AF19" s="1139"/>
      <c r="AG19" s="1119"/>
    </row>
    <row r="20" spans="1:33" ht="12" customHeight="1" x14ac:dyDescent="0.2">
      <c r="A20" s="1124"/>
      <c r="B20" s="1124"/>
      <c r="C20" s="58"/>
      <c r="D20" s="1146"/>
      <c r="E20" s="1147"/>
      <c r="F20" s="1147"/>
      <c r="G20" s="1147"/>
      <c r="H20" s="1147"/>
      <c r="I20" s="1147"/>
      <c r="J20" s="1147"/>
      <c r="K20" s="1147"/>
      <c r="L20" s="1147"/>
      <c r="M20" s="1147"/>
      <c r="N20" s="1147"/>
      <c r="O20" s="1147"/>
      <c r="P20" s="1147"/>
      <c r="Q20" s="1147"/>
      <c r="R20" s="1147"/>
      <c r="S20" s="1147"/>
      <c r="T20" s="1147"/>
      <c r="U20" s="1147"/>
      <c r="V20" s="1147"/>
      <c r="W20" s="1147"/>
      <c r="X20" s="1147"/>
      <c r="Y20" s="1147"/>
      <c r="Z20" s="1147"/>
      <c r="AA20" s="1147"/>
      <c r="AB20" s="1148"/>
      <c r="AC20" s="1147"/>
      <c r="AD20" s="1148"/>
      <c r="AE20" s="1147"/>
      <c r="AF20" s="1139"/>
      <c r="AG20" s="1119"/>
    </row>
    <row r="21" spans="1:33" ht="12" customHeight="1" x14ac:dyDescent="0.2">
      <c r="A21" s="1124"/>
      <c r="B21" s="1124"/>
      <c r="C21" s="58"/>
      <c r="D21" s="1146"/>
      <c r="E21" s="1147"/>
      <c r="F21" s="1147"/>
      <c r="G21" s="1147"/>
      <c r="H21" s="1147"/>
      <c r="I21" s="1147"/>
      <c r="J21" s="1147"/>
      <c r="K21" s="1147"/>
      <c r="L21" s="1147"/>
      <c r="M21" s="1147"/>
      <c r="N21" s="1147"/>
      <c r="O21" s="1147"/>
      <c r="P21" s="1147"/>
      <c r="Q21" s="1147"/>
      <c r="R21" s="1147"/>
      <c r="S21" s="1147"/>
      <c r="T21" s="1147"/>
      <c r="U21" s="1147"/>
      <c r="V21" s="1147"/>
      <c r="W21" s="1147"/>
      <c r="X21" s="1147"/>
      <c r="Y21" s="1147"/>
      <c r="Z21" s="1147"/>
      <c r="AA21" s="1147"/>
      <c r="AB21" s="1148"/>
      <c r="AC21" s="1147"/>
      <c r="AD21" s="1148"/>
      <c r="AE21" s="1147"/>
      <c r="AF21" s="1139"/>
      <c r="AG21" s="1119"/>
    </row>
    <row r="22" spans="1:33" ht="12" customHeight="1" x14ac:dyDescent="0.2">
      <c r="A22" s="1124"/>
      <c r="B22" s="1124"/>
      <c r="C22" s="58"/>
      <c r="D22" s="1146"/>
      <c r="E22" s="1147"/>
      <c r="F22" s="1147"/>
      <c r="G22" s="1147"/>
      <c r="H22" s="1147"/>
      <c r="I22" s="1147"/>
      <c r="J22" s="1147"/>
      <c r="K22" s="1147"/>
      <c r="L22" s="1147"/>
      <c r="M22" s="1147"/>
      <c r="N22" s="1147"/>
      <c r="O22" s="1147"/>
      <c r="P22" s="1147"/>
      <c r="Q22" s="1147"/>
      <c r="R22" s="1147"/>
      <c r="S22" s="1147"/>
      <c r="T22" s="1147"/>
      <c r="U22" s="1147"/>
      <c r="V22" s="1147"/>
      <c r="W22" s="1147"/>
      <c r="X22" s="1147"/>
      <c r="Y22" s="1147"/>
      <c r="Z22" s="1147"/>
      <c r="AA22" s="1147"/>
      <c r="AB22" s="1148"/>
      <c r="AC22" s="1147"/>
      <c r="AD22" s="1148"/>
      <c r="AE22" s="1147"/>
      <c r="AF22" s="1139"/>
      <c r="AG22" s="1119"/>
    </row>
    <row r="23" spans="1:33" ht="12" customHeight="1" x14ac:dyDescent="0.2">
      <c r="A23" s="1124"/>
      <c r="B23" s="1124"/>
      <c r="C23" s="58"/>
      <c r="D23" s="1146"/>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8"/>
      <c r="AC23" s="1147"/>
      <c r="AD23" s="1148"/>
      <c r="AE23" s="1147"/>
      <c r="AF23" s="1139"/>
      <c r="AG23" s="1119"/>
    </row>
    <row r="24" spans="1:33" ht="12" customHeight="1" x14ac:dyDescent="0.2">
      <c r="A24" s="1124"/>
      <c r="B24" s="1124"/>
      <c r="C24" s="58"/>
      <c r="D24" s="1146"/>
      <c r="E24" s="1147"/>
      <c r="F24" s="1147"/>
      <c r="G24" s="1147"/>
      <c r="H24" s="1147"/>
      <c r="I24" s="1147"/>
      <c r="J24" s="1147"/>
      <c r="K24" s="1147"/>
      <c r="L24" s="1147"/>
      <c r="M24" s="1147"/>
      <c r="N24" s="1147"/>
      <c r="O24" s="1147"/>
      <c r="P24" s="1147"/>
      <c r="Q24" s="1147"/>
      <c r="R24" s="1147"/>
      <c r="S24" s="1147"/>
      <c r="T24" s="1147"/>
      <c r="U24" s="1147"/>
      <c r="V24" s="1147"/>
      <c r="W24" s="1147"/>
      <c r="X24" s="1147"/>
      <c r="Y24" s="1147"/>
      <c r="Z24" s="1147"/>
      <c r="AA24" s="1147"/>
      <c r="AB24" s="1148"/>
      <c r="AC24" s="1147"/>
      <c r="AD24" s="1148"/>
      <c r="AE24" s="1147"/>
      <c r="AF24" s="1139"/>
      <c r="AG24" s="1119"/>
    </row>
    <row r="25" spans="1:33" ht="12" customHeight="1" x14ac:dyDescent="0.2">
      <c r="A25" s="1124"/>
      <c r="B25" s="1124"/>
      <c r="C25" s="58"/>
      <c r="D25" s="1146"/>
      <c r="E25" s="1147"/>
      <c r="F25" s="1147"/>
      <c r="G25" s="1147"/>
      <c r="H25" s="1147"/>
      <c r="I25" s="1147"/>
      <c r="J25" s="1147"/>
      <c r="K25" s="1147"/>
      <c r="L25" s="1147"/>
      <c r="M25" s="1147"/>
      <c r="N25" s="1147"/>
      <c r="O25" s="1147"/>
      <c r="P25" s="1147"/>
      <c r="Q25" s="1147"/>
      <c r="R25" s="1147"/>
      <c r="S25" s="1147"/>
      <c r="T25" s="1147"/>
      <c r="U25" s="1147"/>
      <c r="V25" s="1147"/>
      <c r="W25" s="1147"/>
      <c r="X25" s="1147"/>
      <c r="Y25" s="1147"/>
      <c r="Z25" s="1147"/>
      <c r="AA25" s="1147"/>
      <c r="AB25" s="1148"/>
      <c r="AC25" s="1147"/>
      <c r="AD25" s="1148"/>
      <c r="AE25" s="1147"/>
      <c r="AF25" s="1139"/>
      <c r="AG25" s="1119"/>
    </row>
    <row r="26" spans="1:33" ht="12" customHeight="1" x14ac:dyDescent="0.2">
      <c r="A26" s="1124"/>
      <c r="B26" s="1124"/>
      <c r="C26" s="58"/>
      <c r="D26" s="1146"/>
      <c r="E26" s="1147"/>
      <c r="F26" s="1147"/>
      <c r="G26" s="1147"/>
      <c r="H26" s="1147"/>
      <c r="I26" s="1147"/>
      <c r="J26" s="1147"/>
      <c r="K26" s="1147"/>
      <c r="L26" s="1147"/>
      <c r="M26" s="1147"/>
      <c r="N26" s="1147"/>
      <c r="O26" s="1147"/>
      <c r="P26" s="1147"/>
      <c r="Q26" s="1147"/>
      <c r="R26" s="1147"/>
      <c r="S26" s="1147"/>
      <c r="T26" s="1147"/>
      <c r="U26" s="1147"/>
      <c r="V26" s="1147"/>
      <c r="W26" s="1147"/>
      <c r="X26" s="1147"/>
      <c r="Y26" s="1147"/>
      <c r="Z26" s="1147"/>
      <c r="AA26" s="1147"/>
      <c r="AB26" s="1148"/>
      <c r="AC26" s="1147"/>
      <c r="AD26" s="1148"/>
      <c r="AE26" s="1147"/>
      <c r="AF26" s="1139"/>
      <c r="AG26" s="1119"/>
    </row>
    <row r="27" spans="1:33" ht="12" customHeight="1" x14ac:dyDescent="0.2">
      <c r="A27" s="1124"/>
      <c r="B27" s="1124"/>
      <c r="C27" s="58"/>
      <c r="D27" s="1146"/>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8"/>
      <c r="AC27" s="1147"/>
      <c r="AD27" s="1148"/>
      <c r="AE27" s="1147"/>
      <c r="AF27" s="1139"/>
      <c r="AG27" s="1119"/>
    </row>
    <row r="28" spans="1:33" ht="12" customHeight="1" x14ac:dyDescent="0.2">
      <c r="A28" s="1124"/>
      <c r="B28" s="1124"/>
      <c r="C28" s="58"/>
      <c r="D28" s="1146"/>
      <c r="E28" s="1147"/>
      <c r="F28" s="1147"/>
      <c r="G28" s="1147"/>
      <c r="H28" s="1147"/>
      <c r="I28" s="1147"/>
      <c r="J28" s="1147"/>
      <c r="K28" s="1147"/>
      <c r="L28" s="1147"/>
      <c r="M28" s="1147"/>
      <c r="N28" s="1147"/>
      <c r="O28" s="1147"/>
      <c r="P28" s="1147"/>
      <c r="Q28" s="1147"/>
      <c r="R28" s="1147"/>
      <c r="S28" s="1147"/>
      <c r="T28" s="1147"/>
      <c r="U28" s="1147"/>
      <c r="V28" s="1147"/>
      <c r="W28" s="1147"/>
      <c r="X28" s="1147"/>
      <c r="Y28" s="1147"/>
      <c r="Z28" s="1147"/>
      <c r="AA28" s="1147"/>
      <c r="AB28" s="1148"/>
      <c r="AC28" s="1147"/>
      <c r="AD28" s="1148"/>
      <c r="AE28" s="1147"/>
      <c r="AF28" s="1139"/>
      <c r="AG28" s="1119"/>
    </row>
    <row r="29" spans="1:33" ht="6" customHeight="1" x14ac:dyDescent="0.2">
      <c r="A29" s="1124"/>
      <c r="B29" s="1124"/>
      <c r="C29" s="58"/>
      <c r="D29" s="1146"/>
      <c r="E29" s="1146"/>
      <c r="F29" s="1146"/>
      <c r="G29" s="1146"/>
      <c r="H29" s="1146"/>
      <c r="I29" s="1146"/>
      <c r="J29" s="1146"/>
      <c r="K29" s="1146"/>
      <c r="L29" s="1146"/>
      <c r="M29" s="1146"/>
      <c r="N29" s="1146"/>
      <c r="O29" s="1146"/>
      <c r="P29" s="1146"/>
      <c r="Q29" s="1146"/>
      <c r="R29" s="11"/>
      <c r="S29" s="11"/>
      <c r="T29" s="11"/>
      <c r="U29" s="11"/>
      <c r="V29" s="18"/>
      <c r="W29" s="11"/>
      <c r="X29" s="11"/>
      <c r="Y29" s="11"/>
      <c r="Z29" s="11"/>
      <c r="AA29" s="11"/>
      <c r="AB29" s="11"/>
      <c r="AC29" s="11"/>
      <c r="AD29" s="11"/>
      <c r="AE29" s="11"/>
      <c r="AF29" s="1139"/>
      <c r="AG29" s="1119"/>
    </row>
    <row r="30" spans="1:33" ht="6" customHeight="1" x14ac:dyDescent="0.2">
      <c r="A30" s="1124"/>
      <c r="B30" s="1124"/>
      <c r="C30" s="52"/>
      <c r="D30" s="1146"/>
      <c r="E30" s="1146"/>
      <c r="F30" s="1146"/>
      <c r="G30" s="1146"/>
      <c r="H30" s="1146"/>
      <c r="I30" s="1146"/>
      <c r="J30" s="1146"/>
      <c r="K30" s="1146"/>
      <c r="L30" s="1146"/>
      <c r="M30" s="1146"/>
      <c r="N30" s="1146"/>
      <c r="O30" s="1146"/>
      <c r="P30" s="1146"/>
      <c r="Q30" s="1146"/>
      <c r="R30" s="11"/>
      <c r="S30" s="11"/>
      <c r="T30" s="11"/>
      <c r="U30" s="11"/>
      <c r="V30" s="18"/>
      <c r="W30" s="11"/>
      <c r="X30" s="11"/>
      <c r="Y30" s="11"/>
      <c r="Z30" s="11"/>
      <c r="AA30" s="11"/>
      <c r="AB30" s="11"/>
      <c r="AC30" s="11"/>
      <c r="AD30" s="11"/>
      <c r="AE30" s="11"/>
      <c r="AF30" s="1139"/>
      <c r="AG30" s="1119"/>
    </row>
    <row r="31" spans="1:33" ht="9" customHeight="1" x14ac:dyDescent="0.2">
      <c r="A31" s="1124"/>
      <c r="B31" s="1124"/>
      <c r="C31" s="1149"/>
      <c r="D31" s="1149"/>
      <c r="E31" s="1149"/>
      <c r="F31" s="1149"/>
      <c r="G31" s="1149"/>
      <c r="H31" s="1149"/>
      <c r="I31" s="1149"/>
      <c r="J31" s="1146"/>
      <c r="K31" s="1146"/>
      <c r="L31" s="1146"/>
      <c r="M31" s="1146"/>
      <c r="N31" s="1146"/>
      <c r="O31" s="1146"/>
      <c r="P31" s="1146"/>
      <c r="Q31" s="1146"/>
      <c r="R31" s="11"/>
      <c r="S31" s="11"/>
      <c r="T31" s="11"/>
      <c r="U31" s="11"/>
      <c r="V31" s="18"/>
      <c r="W31" s="11"/>
      <c r="X31" s="11"/>
      <c r="Y31" s="11"/>
      <c r="Z31" s="11"/>
      <c r="AA31" s="11"/>
      <c r="AB31" s="11"/>
      <c r="AC31" s="11"/>
      <c r="AD31" s="11"/>
      <c r="AE31" s="11"/>
      <c r="AF31" s="1139"/>
      <c r="AG31" s="1119"/>
    </row>
    <row r="32" spans="1:33" ht="12.75" customHeight="1" x14ac:dyDescent="0.2">
      <c r="A32" s="1124"/>
      <c r="B32" s="1124"/>
      <c r="C32" s="58"/>
      <c r="D32" s="1146"/>
      <c r="E32" s="1146"/>
      <c r="F32" s="1146"/>
      <c r="G32" s="1146"/>
      <c r="H32" s="1146"/>
      <c r="I32" s="1146"/>
      <c r="J32" s="1146"/>
      <c r="K32" s="1146"/>
      <c r="L32" s="1146"/>
      <c r="M32" s="1146"/>
      <c r="N32" s="1146"/>
      <c r="O32" s="1146"/>
      <c r="P32" s="1146"/>
      <c r="Q32" s="1146"/>
      <c r="R32" s="11"/>
      <c r="S32" s="11"/>
      <c r="T32" s="11"/>
      <c r="U32" s="11"/>
      <c r="V32" s="18"/>
      <c r="W32" s="11"/>
      <c r="X32" s="11"/>
      <c r="Y32" s="11"/>
      <c r="Z32" s="11"/>
      <c r="AA32" s="11"/>
      <c r="AB32" s="11"/>
      <c r="AC32" s="11"/>
      <c r="AD32" s="11"/>
      <c r="AE32" s="11"/>
      <c r="AF32" s="1139"/>
      <c r="AG32" s="1119"/>
    </row>
    <row r="33" spans="1:33" ht="12.75" customHeight="1" x14ac:dyDescent="0.2">
      <c r="A33" s="1124"/>
      <c r="B33" s="1124"/>
      <c r="C33" s="58"/>
      <c r="D33" s="1146"/>
      <c r="E33" s="1146"/>
      <c r="F33" s="1146"/>
      <c r="G33" s="1146"/>
      <c r="H33" s="1146"/>
      <c r="I33" s="1146"/>
      <c r="J33" s="1146"/>
      <c r="K33" s="1146"/>
      <c r="L33" s="1146"/>
      <c r="M33" s="1146"/>
      <c r="N33" s="1146"/>
      <c r="O33" s="1146"/>
      <c r="P33" s="1146"/>
      <c r="Q33" s="1146"/>
      <c r="R33" s="11"/>
      <c r="S33" s="11"/>
      <c r="T33" s="11"/>
      <c r="U33" s="11"/>
      <c r="V33" s="18"/>
      <c r="W33" s="11"/>
      <c r="X33" s="11"/>
      <c r="Y33" s="11"/>
      <c r="Z33" s="11"/>
      <c r="AA33" s="11"/>
      <c r="AB33" s="11"/>
      <c r="AC33" s="11"/>
      <c r="AD33" s="11"/>
      <c r="AE33" s="11"/>
      <c r="AF33" s="1139"/>
      <c r="AG33" s="1119"/>
    </row>
    <row r="34" spans="1:33" ht="15.75" customHeight="1" x14ac:dyDescent="0.2">
      <c r="A34" s="1124"/>
      <c r="B34" s="1124"/>
      <c r="C34" s="58"/>
      <c r="D34" s="1146"/>
      <c r="E34" s="1146"/>
      <c r="F34" s="1146"/>
      <c r="G34" s="1146"/>
      <c r="H34" s="1146"/>
      <c r="I34" s="1146"/>
      <c r="J34" s="1146"/>
      <c r="K34" s="1146"/>
      <c r="L34" s="1146"/>
      <c r="M34" s="1146"/>
      <c r="N34" s="1146"/>
      <c r="O34" s="1146"/>
      <c r="P34" s="1146"/>
      <c r="Q34" s="1146"/>
      <c r="R34" s="11"/>
      <c r="S34" s="11"/>
      <c r="T34" s="11"/>
      <c r="U34" s="11"/>
      <c r="V34" s="18"/>
      <c r="W34" s="11"/>
      <c r="X34" s="11"/>
      <c r="Y34" s="11"/>
      <c r="Z34" s="11"/>
      <c r="AA34" s="11"/>
      <c r="AB34" s="11"/>
      <c r="AC34" s="11"/>
      <c r="AD34" s="11"/>
      <c r="AE34" s="11"/>
      <c r="AF34" s="1139"/>
      <c r="AG34" s="1119"/>
    </row>
    <row r="35" spans="1:33" ht="20.25" customHeight="1" x14ac:dyDescent="0.2">
      <c r="A35" s="1124"/>
      <c r="B35" s="1124"/>
      <c r="C35" s="58"/>
      <c r="D35" s="1146"/>
      <c r="E35" s="1146"/>
      <c r="F35" s="1146"/>
      <c r="G35" s="1146"/>
      <c r="H35" s="1146"/>
      <c r="I35" s="1146"/>
      <c r="J35" s="1146"/>
      <c r="K35" s="1146"/>
      <c r="L35" s="1146"/>
      <c r="M35" s="1146"/>
      <c r="N35" s="1146"/>
      <c r="O35" s="1146"/>
      <c r="P35" s="1146"/>
      <c r="Q35" s="1146"/>
      <c r="R35" s="11"/>
      <c r="S35" s="11"/>
      <c r="T35" s="11"/>
      <c r="U35" s="11"/>
      <c r="V35" s="18"/>
      <c r="W35" s="11"/>
      <c r="X35" s="11"/>
      <c r="Y35" s="11"/>
      <c r="Z35" s="11"/>
      <c r="AA35" s="11"/>
      <c r="AB35" s="11"/>
      <c r="AC35" s="11"/>
      <c r="AD35" s="11"/>
      <c r="AE35" s="11"/>
      <c r="AF35" s="1139"/>
      <c r="AG35" s="1119"/>
    </row>
    <row r="36" spans="1:33" ht="15.75" customHeight="1" x14ac:dyDescent="0.2">
      <c r="A36" s="1124"/>
      <c r="B36" s="1124"/>
      <c r="C36" s="58"/>
      <c r="D36" s="1146"/>
      <c r="E36" s="1146"/>
      <c r="F36" s="1146"/>
      <c r="G36" s="1146"/>
      <c r="H36" s="1146"/>
      <c r="I36" s="1146"/>
      <c r="J36" s="1146"/>
      <c r="K36" s="1146"/>
      <c r="L36" s="1146"/>
      <c r="M36" s="1146"/>
      <c r="N36" s="1146"/>
      <c r="O36" s="1146"/>
      <c r="P36" s="1146"/>
      <c r="Q36" s="1146"/>
      <c r="R36" s="11"/>
      <c r="S36" s="11"/>
      <c r="T36" s="11"/>
      <c r="U36" s="11"/>
      <c r="V36" s="18"/>
      <c r="W36" s="11"/>
      <c r="X36" s="11"/>
      <c r="Y36" s="11"/>
      <c r="Z36" s="11"/>
      <c r="AA36" s="11"/>
      <c r="AB36" s="11"/>
      <c r="AC36" s="11"/>
      <c r="AD36" s="11"/>
      <c r="AE36" s="11"/>
      <c r="AF36" s="1139"/>
      <c r="AG36" s="1119"/>
    </row>
    <row r="37" spans="1:33" ht="12.75" customHeight="1" x14ac:dyDescent="0.2">
      <c r="A37" s="1124"/>
      <c r="B37" s="1124"/>
      <c r="C37" s="58"/>
      <c r="D37" s="1146"/>
      <c r="E37" s="1146"/>
      <c r="F37" s="1146"/>
      <c r="G37" s="1146"/>
      <c r="H37" s="1146"/>
      <c r="I37" s="1146"/>
      <c r="J37" s="1146"/>
      <c r="K37" s="1146"/>
      <c r="L37" s="1146"/>
      <c r="M37" s="1146"/>
      <c r="N37" s="1146"/>
      <c r="O37" s="1146"/>
      <c r="P37" s="1146"/>
      <c r="Q37" s="1146"/>
      <c r="R37" s="11"/>
      <c r="S37" s="11"/>
      <c r="T37" s="11"/>
      <c r="U37" s="11"/>
      <c r="V37" s="18"/>
      <c r="W37" s="11"/>
      <c r="X37" s="11"/>
      <c r="Y37" s="11"/>
      <c r="Z37" s="11"/>
      <c r="AA37" s="11"/>
      <c r="AB37" s="11"/>
      <c r="AC37" s="11"/>
      <c r="AD37" s="11"/>
      <c r="AE37" s="11"/>
      <c r="AF37" s="1139"/>
      <c r="AG37" s="1119"/>
    </row>
    <row r="38" spans="1:33" ht="12" customHeight="1" x14ac:dyDescent="0.2">
      <c r="A38" s="1124"/>
      <c r="B38" s="1124"/>
      <c r="C38" s="58"/>
      <c r="D38" s="1146"/>
      <c r="E38" s="1146"/>
      <c r="F38" s="1146"/>
      <c r="G38" s="1146"/>
      <c r="H38" s="1146"/>
      <c r="I38" s="1146"/>
      <c r="J38" s="1146"/>
      <c r="K38" s="1146"/>
      <c r="L38" s="1146"/>
      <c r="M38" s="1146"/>
      <c r="N38" s="1146"/>
      <c r="O38" s="1146"/>
      <c r="P38" s="1146"/>
      <c r="Q38" s="1146"/>
      <c r="R38" s="11"/>
      <c r="S38" s="11"/>
      <c r="T38" s="11"/>
      <c r="U38" s="11"/>
      <c r="V38" s="18"/>
      <c r="W38" s="11"/>
      <c r="X38" s="11"/>
      <c r="Y38" s="11"/>
      <c r="Z38" s="11"/>
      <c r="AA38" s="11"/>
      <c r="AB38" s="11"/>
      <c r="AC38" s="11"/>
      <c r="AD38" s="11"/>
      <c r="AE38" s="11"/>
      <c r="AF38" s="1139"/>
      <c r="AG38" s="1119"/>
    </row>
    <row r="39" spans="1:33" ht="12.75" customHeight="1" x14ac:dyDescent="0.2">
      <c r="A39" s="1124"/>
      <c r="B39" s="1124"/>
      <c r="C39" s="58"/>
      <c r="D39" s="1146"/>
      <c r="E39" s="1146"/>
      <c r="F39" s="1146"/>
      <c r="G39" s="1146"/>
      <c r="H39" s="1146"/>
      <c r="I39" s="1146"/>
      <c r="J39" s="1146"/>
      <c r="K39" s="1146"/>
      <c r="L39" s="1146"/>
      <c r="M39" s="1146"/>
      <c r="N39" s="1146"/>
      <c r="O39" s="1146"/>
      <c r="P39" s="1146"/>
      <c r="Q39" s="1146"/>
      <c r="R39" s="11"/>
      <c r="S39" s="11"/>
      <c r="T39" s="11"/>
      <c r="U39" s="11"/>
      <c r="V39" s="18"/>
      <c r="W39" s="11"/>
      <c r="X39" s="11"/>
      <c r="Y39" s="11"/>
      <c r="Z39" s="11"/>
      <c r="AA39" s="11"/>
      <c r="AB39" s="11"/>
      <c r="AC39" s="11"/>
      <c r="AD39" s="11"/>
      <c r="AE39" s="11"/>
      <c r="AF39" s="1139"/>
      <c r="AG39" s="1119"/>
    </row>
    <row r="40" spans="1:33" ht="12.75" customHeight="1" x14ac:dyDescent="0.2">
      <c r="A40" s="1124"/>
      <c r="B40" s="1124"/>
      <c r="C40" s="58"/>
      <c r="D40" s="1146"/>
      <c r="E40" s="1146"/>
      <c r="F40" s="1146"/>
      <c r="G40" s="1146"/>
      <c r="H40" s="1146"/>
      <c r="I40" s="1146"/>
      <c r="J40" s="1146"/>
      <c r="K40" s="1146"/>
      <c r="L40" s="1146"/>
      <c r="M40" s="1146"/>
      <c r="N40" s="1146"/>
      <c r="O40" s="1146"/>
      <c r="P40" s="1146"/>
      <c r="Q40" s="1146"/>
      <c r="R40" s="11"/>
      <c r="S40" s="11"/>
      <c r="T40" s="11"/>
      <c r="U40" s="11"/>
      <c r="V40" s="18"/>
      <c r="W40" s="11"/>
      <c r="X40" s="11"/>
      <c r="Y40" s="11"/>
      <c r="Z40" s="11"/>
      <c r="AA40" s="11"/>
      <c r="AB40" s="11"/>
      <c r="AC40" s="11"/>
      <c r="AD40" s="11"/>
      <c r="AE40" s="11"/>
      <c r="AF40" s="1139"/>
      <c r="AG40" s="1119"/>
    </row>
    <row r="41" spans="1:33" ht="10.5" customHeight="1" x14ac:dyDescent="0.2">
      <c r="A41" s="1124"/>
      <c r="B41" s="1124"/>
      <c r="C41" s="58"/>
      <c r="D41" s="1146"/>
      <c r="E41" s="1146"/>
      <c r="F41" s="1146"/>
      <c r="G41" s="1146"/>
      <c r="H41" s="1146"/>
      <c r="I41" s="1146"/>
      <c r="J41" s="1146"/>
      <c r="K41" s="1146"/>
      <c r="L41" s="1146"/>
      <c r="M41" s="1146"/>
      <c r="N41" s="1146"/>
      <c r="O41" s="1146"/>
      <c r="P41" s="1146"/>
      <c r="Q41" s="1146"/>
      <c r="R41" s="11"/>
      <c r="S41" s="11"/>
      <c r="T41" s="11"/>
      <c r="U41" s="11"/>
      <c r="V41" s="18"/>
      <c r="W41" s="11"/>
      <c r="X41" s="11"/>
      <c r="Y41" s="11"/>
      <c r="Z41" s="11"/>
      <c r="AA41" s="11"/>
      <c r="AB41" s="11"/>
      <c r="AC41" s="11"/>
      <c r="AD41" s="11"/>
      <c r="AE41" s="11"/>
      <c r="AF41" s="1139"/>
      <c r="AG41" s="1119"/>
    </row>
    <row r="42" spans="1:33" ht="19.5" customHeight="1" x14ac:dyDescent="0.2">
      <c r="A42" s="1124"/>
      <c r="B42" s="1124"/>
      <c r="C42" s="1124"/>
      <c r="D42" s="1124"/>
      <c r="E42" s="1124"/>
      <c r="F42" s="1124"/>
      <c r="G42" s="1124"/>
      <c r="H42" s="1124"/>
      <c r="I42" s="1124"/>
      <c r="J42" s="1124"/>
      <c r="K42" s="1124"/>
      <c r="L42" s="1124"/>
      <c r="M42" s="1124"/>
      <c r="N42" s="1124"/>
      <c r="O42" s="1124"/>
      <c r="P42" s="1124"/>
      <c r="Q42" s="1124"/>
      <c r="R42" s="1150"/>
      <c r="S42" s="1150"/>
      <c r="T42" s="1124"/>
      <c r="U42" s="1124"/>
      <c r="V42" s="1124"/>
      <c r="W42" s="1124"/>
      <c r="X42" s="1124"/>
      <c r="Y42" s="1124"/>
      <c r="Z42" s="1124"/>
      <c r="AA42" s="1124"/>
      <c r="AB42" s="1127"/>
      <c r="AC42" s="1124"/>
      <c r="AD42" s="1127"/>
      <c r="AE42" s="1124"/>
      <c r="AF42" s="1139"/>
      <c r="AG42" s="1119"/>
    </row>
    <row r="43" spans="1:33" ht="9" customHeight="1" x14ac:dyDescent="0.2">
      <c r="A43" s="1124"/>
      <c r="B43" s="1124"/>
      <c r="C43" s="1130"/>
      <c r="D43" s="1131"/>
      <c r="E43" s="1131"/>
      <c r="F43" s="1131"/>
      <c r="G43" s="1131"/>
      <c r="H43" s="1131"/>
      <c r="I43" s="1131"/>
      <c r="J43" s="1131"/>
      <c r="K43" s="1131"/>
      <c r="L43" s="1131"/>
      <c r="M43" s="1131"/>
      <c r="N43" s="1131"/>
      <c r="O43" s="1131"/>
      <c r="P43" s="1131"/>
      <c r="Q43" s="1131"/>
      <c r="R43" s="1132"/>
      <c r="S43" s="1132"/>
      <c r="T43" s="1132"/>
      <c r="U43" s="1132"/>
      <c r="V43" s="1132"/>
      <c r="W43" s="1132"/>
      <c r="X43" s="1132"/>
      <c r="Y43" s="1132"/>
      <c r="Z43" s="1132"/>
      <c r="AA43" s="1132"/>
      <c r="AB43" s="1132"/>
      <c r="AC43" s="1132"/>
      <c r="AD43" s="1132"/>
      <c r="AE43" s="1132"/>
      <c r="AF43" s="1139"/>
      <c r="AG43" s="1119"/>
    </row>
    <row r="44" spans="1:33" ht="3.75" customHeight="1" x14ac:dyDescent="0.2">
      <c r="A44" s="1124"/>
      <c r="B44" s="1124"/>
      <c r="C44" s="1135"/>
      <c r="D44" s="1135"/>
      <c r="E44" s="1135"/>
      <c r="F44" s="1135"/>
      <c r="G44" s="1135"/>
      <c r="H44" s="1135"/>
      <c r="I44" s="1135"/>
      <c r="J44" s="1135"/>
      <c r="K44" s="1135"/>
      <c r="L44" s="1135"/>
      <c r="M44" s="1135"/>
      <c r="N44" s="1135"/>
      <c r="O44" s="1135"/>
      <c r="P44" s="1135"/>
      <c r="Q44" s="1135"/>
      <c r="R44" s="1136"/>
      <c r="S44" s="1136"/>
      <c r="T44" s="1136"/>
      <c r="U44" s="1136"/>
      <c r="V44" s="1136"/>
      <c r="W44" s="1136"/>
      <c r="X44" s="1136"/>
      <c r="Y44" s="1136"/>
      <c r="Z44" s="1136"/>
      <c r="AA44" s="1136"/>
      <c r="AB44" s="1136"/>
      <c r="AC44" s="1136"/>
      <c r="AD44" s="1136"/>
      <c r="AE44" s="1136"/>
      <c r="AF44" s="1139"/>
      <c r="AG44" s="1119"/>
    </row>
    <row r="45" spans="1:33" ht="11.25" customHeight="1" x14ac:dyDescent="0.2">
      <c r="A45" s="1124"/>
      <c r="B45" s="1124"/>
      <c r="C45" s="1135"/>
      <c r="D45" s="1135"/>
      <c r="E45" s="1138"/>
      <c r="F45" s="2626"/>
      <c r="G45" s="2626"/>
      <c r="H45" s="2626"/>
      <c r="I45" s="2626"/>
      <c r="J45" s="2626"/>
      <c r="K45" s="2626"/>
      <c r="L45" s="2626"/>
      <c r="M45" s="2626"/>
      <c r="N45" s="2626"/>
      <c r="O45" s="2626"/>
      <c r="P45" s="2626"/>
      <c r="Q45" s="2626"/>
      <c r="R45" s="2626"/>
      <c r="S45" s="2626"/>
      <c r="T45" s="2626"/>
      <c r="U45" s="2626"/>
      <c r="V45" s="2626"/>
      <c r="W45" s="1138"/>
      <c r="X45" s="2626"/>
      <c r="Y45" s="2626"/>
      <c r="Z45" s="2626"/>
      <c r="AA45" s="2626"/>
      <c r="AB45" s="2626"/>
      <c r="AC45" s="2626"/>
      <c r="AD45" s="2626"/>
      <c r="AE45" s="1138"/>
      <c r="AF45" s="1128"/>
      <c r="AG45" s="1119"/>
    </row>
    <row r="46" spans="1:33" ht="12.75" customHeight="1" x14ac:dyDescent="0.2">
      <c r="A46" s="1124"/>
      <c r="B46" s="1124"/>
      <c r="C46" s="1135"/>
      <c r="D46" s="1135"/>
      <c r="E46" s="1138"/>
      <c r="F46" s="1138"/>
      <c r="G46" s="1138"/>
      <c r="H46" s="1138"/>
      <c r="I46" s="1138"/>
      <c r="J46" s="1138"/>
      <c r="K46" s="1138"/>
      <c r="L46" s="1138"/>
      <c r="M46" s="1138"/>
      <c r="N46" s="1138"/>
      <c r="O46" s="1138"/>
      <c r="P46" s="1138"/>
      <c r="Q46" s="1138"/>
      <c r="R46" s="1138"/>
      <c r="S46" s="1138"/>
      <c r="T46" s="1138"/>
      <c r="U46" s="1138"/>
      <c r="V46" s="1138"/>
      <c r="W46" s="1138"/>
      <c r="X46" s="1138"/>
      <c r="Y46" s="1138"/>
      <c r="Z46" s="1138"/>
      <c r="AA46" s="1138"/>
      <c r="AB46" s="1138"/>
      <c r="AC46" s="1138"/>
      <c r="AD46" s="1138"/>
      <c r="AE46" s="1138"/>
      <c r="AF46" s="1139"/>
      <c r="AG46" s="1119"/>
    </row>
    <row r="47" spans="1:33" ht="6" customHeight="1" x14ac:dyDescent="0.2">
      <c r="A47" s="1124"/>
      <c r="B47" s="1124"/>
      <c r="C47" s="1135"/>
      <c r="D47" s="1135"/>
      <c r="E47" s="1138"/>
      <c r="F47" s="1138"/>
      <c r="G47" s="1138"/>
      <c r="H47" s="1138"/>
      <c r="I47" s="1138"/>
      <c r="J47" s="1138"/>
      <c r="K47" s="1138"/>
      <c r="L47" s="1138"/>
      <c r="M47" s="1138"/>
      <c r="N47" s="1138"/>
      <c r="O47" s="1138"/>
      <c r="P47" s="1138"/>
      <c r="Q47" s="1138"/>
      <c r="R47" s="1138"/>
      <c r="S47" s="1138"/>
      <c r="T47" s="1138"/>
      <c r="U47" s="1138"/>
      <c r="V47" s="1138"/>
      <c r="W47" s="1138"/>
      <c r="X47" s="1138"/>
      <c r="Y47" s="1138"/>
      <c r="Z47" s="1138"/>
      <c r="AA47" s="1138"/>
      <c r="AB47" s="1138"/>
      <c r="AC47" s="1138"/>
      <c r="AD47" s="1138"/>
      <c r="AE47" s="1138"/>
      <c r="AF47" s="1139"/>
      <c r="AG47" s="1119"/>
    </row>
    <row r="48" spans="1:33" s="1156" customFormat="1" ht="12" customHeight="1" x14ac:dyDescent="0.2">
      <c r="A48" s="1151"/>
      <c r="B48" s="1151"/>
      <c r="C48" s="1152"/>
      <c r="D48" s="1149"/>
      <c r="E48" s="1153"/>
      <c r="F48" s="1153"/>
      <c r="G48" s="1153"/>
      <c r="H48" s="1153"/>
      <c r="I48" s="1153"/>
      <c r="J48" s="1153"/>
      <c r="K48" s="1153"/>
      <c r="L48" s="1153"/>
      <c r="M48" s="1153"/>
      <c r="N48" s="1153"/>
      <c r="O48" s="1153"/>
      <c r="P48" s="1153"/>
      <c r="Q48" s="1153"/>
      <c r="R48" s="1153"/>
      <c r="S48" s="1153"/>
      <c r="T48" s="1153"/>
      <c r="U48" s="1153"/>
      <c r="V48" s="1153"/>
      <c r="W48" s="1153"/>
      <c r="X48" s="1153"/>
      <c r="Y48" s="1153"/>
      <c r="Z48" s="1153"/>
      <c r="AA48" s="1153"/>
      <c r="AB48" s="1153"/>
      <c r="AC48" s="1153"/>
      <c r="AD48" s="1153"/>
      <c r="AE48" s="1153"/>
      <c r="AF48" s="1154"/>
      <c r="AG48" s="1155"/>
    </row>
    <row r="49" spans="1:33" ht="10.5" customHeight="1" x14ac:dyDescent="0.2">
      <c r="A49" s="1124"/>
      <c r="B49" s="1124"/>
      <c r="C49" s="58"/>
      <c r="D49" s="1146"/>
      <c r="E49" s="1147"/>
      <c r="F49" s="1157"/>
      <c r="G49" s="1157"/>
      <c r="H49" s="1157"/>
      <c r="I49" s="1157"/>
      <c r="J49" s="1157"/>
      <c r="K49" s="1157"/>
      <c r="L49" s="1157"/>
      <c r="M49" s="1157"/>
      <c r="N49" s="1157"/>
      <c r="O49" s="1157"/>
      <c r="P49" s="1157"/>
      <c r="Q49" s="1157"/>
      <c r="R49" s="1157"/>
      <c r="S49" s="1157"/>
      <c r="T49" s="1157"/>
      <c r="U49" s="1157"/>
      <c r="V49" s="1157"/>
      <c r="W49" s="1157"/>
      <c r="X49" s="1157"/>
      <c r="Y49" s="1157"/>
      <c r="Z49" s="1157"/>
      <c r="AA49" s="1157"/>
      <c r="AB49" s="1157"/>
      <c r="AC49" s="1157"/>
      <c r="AD49" s="1157"/>
      <c r="AE49" s="1147"/>
      <c r="AF49" s="1139"/>
      <c r="AG49" s="1119"/>
    </row>
    <row r="50" spans="1:33" ht="12" customHeight="1" x14ac:dyDescent="0.2">
      <c r="A50" s="1124"/>
      <c r="B50" s="1124"/>
      <c r="C50" s="58"/>
      <c r="D50" s="1146"/>
      <c r="E50" s="1147"/>
      <c r="F50" s="1157"/>
      <c r="G50" s="1157"/>
      <c r="H50" s="1157"/>
      <c r="I50" s="1157"/>
      <c r="J50" s="1157"/>
      <c r="K50" s="1157"/>
      <c r="L50" s="1157"/>
      <c r="M50" s="1157"/>
      <c r="N50" s="1157"/>
      <c r="O50" s="1157"/>
      <c r="P50" s="1157"/>
      <c r="Q50" s="1157"/>
      <c r="R50" s="1157"/>
      <c r="S50" s="1157"/>
      <c r="T50" s="1157"/>
      <c r="U50" s="1157"/>
      <c r="V50" s="1157"/>
      <c r="W50" s="1157"/>
      <c r="X50" s="1157"/>
      <c r="Y50" s="1157"/>
      <c r="Z50" s="1157"/>
      <c r="AA50" s="1157"/>
      <c r="AB50" s="1157"/>
      <c r="AC50" s="1157"/>
      <c r="AD50" s="1157"/>
      <c r="AE50" s="1147"/>
      <c r="AF50" s="1139"/>
      <c r="AG50" s="1119"/>
    </row>
    <row r="51" spans="1:33" ht="12" customHeight="1" x14ac:dyDescent="0.2">
      <c r="A51" s="1124"/>
      <c r="B51" s="1124"/>
      <c r="C51" s="58"/>
      <c r="D51" s="1146"/>
      <c r="E51" s="1147"/>
      <c r="F51" s="1157"/>
      <c r="G51" s="1157"/>
      <c r="H51" s="1157"/>
      <c r="I51" s="1157"/>
      <c r="J51" s="1157"/>
      <c r="K51" s="1157"/>
      <c r="L51" s="1157"/>
      <c r="M51" s="1157"/>
      <c r="N51" s="1157"/>
      <c r="O51" s="1157"/>
      <c r="P51" s="1157"/>
      <c r="Q51" s="1157"/>
      <c r="R51" s="1157"/>
      <c r="S51" s="1157"/>
      <c r="T51" s="1157"/>
      <c r="U51" s="1157"/>
      <c r="V51" s="1157"/>
      <c r="W51" s="1157"/>
      <c r="X51" s="1157"/>
      <c r="Y51" s="1157"/>
      <c r="Z51" s="1157"/>
      <c r="AA51" s="1157"/>
      <c r="AB51" s="1157"/>
      <c r="AC51" s="1157"/>
      <c r="AD51" s="1157"/>
      <c r="AE51" s="1147"/>
      <c r="AF51" s="1139"/>
      <c r="AG51" s="1119"/>
    </row>
    <row r="52" spans="1:33" ht="12" customHeight="1" x14ac:dyDescent="0.2">
      <c r="A52" s="1124"/>
      <c r="B52" s="1124"/>
      <c r="C52" s="58"/>
      <c r="D52" s="1146"/>
      <c r="E52" s="1147"/>
      <c r="F52" s="1157"/>
      <c r="G52" s="1157"/>
      <c r="H52" s="1157"/>
      <c r="I52" s="1157"/>
      <c r="J52" s="1157"/>
      <c r="K52" s="1157"/>
      <c r="L52" s="1157"/>
      <c r="M52" s="1157"/>
      <c r="N52" s="1157"/>
      <c r="O52" s="1157"/>
      <c r="P52" s="1157"/>
      <c r="Q52" s="1157"/>
      <c r="R52" s="1157"/>
      <c r="S52" s="1157"/>
      <c r="T52" s="1157"/>
      <c r="U52" s="1157"/>
      <c r="V52" s="1157"/>
      <c r="W52" s="1157"/>
      <c r="X52" s="1157"/>
      <c r="Y52" s="1157"/>
      <c r="Z52" s="1157"/>
      <c r="AA52" s="1157"/>
      <c r="AB52" s="1157"/>
      <c r="AC52" s="1157"/>
      <c r="AD52" s="1157"/>
      <c r="AE52" s="1147"/>
      <c r="AF52" s="1139"/>
      <c r="AG52" s="1119"/>
    </row>
    <row r="53" spans="1:33" ht="12" customHeight="1" x14ac:dyDescent="0.2">
      <c r="A53" s="1124"/>
      <c r="B53" s="1124"/>
      <c r="C53" s="58"/>
      <c r="D53" s="1146"/>
      <c r="E53" s="1147"/>
      <c r="F53" s="1157"/>
      <c r="G53" s="1157"/>
      <c r="H53" s="1157"/>
      <c r="I53" s="1157"/>
      <c r="J53" s="1157"/>
      <c r="K53" s="1157"/>
      <c r="L53" s="1157"/>
      <c r="M53" s="1157"/>
      <c r="N53" s="1157"/>
      <c r="O53" s="1157"/>
      <c r="P53" s="1157"/>
      <c r="Q53" s="1157"/>
      <c r="R53" s="1157"/>
      <c r="S53" s="1157"/>
      <c r="T53" s="1157"/>
      <c r="U53" s="1157"/>
      <c r="V53" s="1157"/>
      <c r="W53" s="1157"/>
      <c r="X53" s="1157"/>
      <c r="Y53" s="1157"/>
      <c r="Z53" s="1157"/>
      <c r="AA53" s="1157"/>
      <c r="AB53" s="1157"/>
      <c r="AC53" s="1157"/>
      <c r="AD53" s="1157"/>
      <c r="AE53" s="1147"/>
      <c r="AF53" s="1139"/>
      <c r="AG53" s="1119"/>
    </row>
    <row r="54" spans="1:33" ht="12" customHeight="1" x14ac:dyDescent="0.2">
      <c r="A54" s="1124"/>
      <c r="B54" s="1124"/>
      <c r="C54" s="58"/>
      <c r="D54" s="1146"/>
      <c r="E54" s="1147"/>
      <c r="F54" s="1157"/>
      <c r="G54" s="1157"/>
      <c r="H54" s="1157"/>
      <c r="I54" s="1157"/>
      <c r="J54" s="1157"/>
      <c r="K54" s="1157"/>
      <c r="L54" s="1157"/>
      <c r="M54" s="1157"/>
      <c r="N54" s="1157"/>
      <c r="O54" s="1157"/>
      <c r="P54" s="1157"/>
      <c r="Q54" s="1157"/>
      <c r="R54" s="1157"/>
      <c r="S54" s="1157"/>
      <c r="T54" s="1157"/>
      <c r="U54" s="1157"/>
      <c r="V54" s="1157"/>
      <c r="W54" s="1157"/>
      <c r="X54" s="1157"/>
      <c r="Y54" s="1157"/>
      <c r="Z54" s="1157"/>
      <c r="AA54" s="1157"/>
      <c r="AB54" s="1157"/>
      <c r="AC54" s="1157"/>
      <c r="AD54" s="1157"/>
      <c r="AE54" s="1147"/>
      <c r="AF54" s="1139"/>
      <c r="AG54" s="1119"/>
    </row>
    <row r="55" spans="1:33" ht="12" customHeight="1" x14ac:dyDescent="0.2">
      <c r="A55" s="1124"/>
      <c r="B55" s="1124"/>
      <c r="C55" s="58"/>
      <c r="D55" s="1146"/>
      <c r="E55" s="1147"/>
      <c r="F55" s="1157"/>
      <c r="G55" s="1157"/>
      <c r="H55" s="1157"/>
      <c r="I55" s="1157"/>
      <c r="J55" s="1157"/>
      <c r="K55" s="1157"/>
      <c r="L55" s="1157"/>
      <c r="M55" s="1157"/>
      <c r="N55" s="1157"/>
      <c r="O55" s="1157"/>
      <c r="P55" s="1157"/>
      <c r="Q55" s="1157"/>
      <c r="R55" s="1157"/>
      <c r="S55" s="1157"/>
      <c r="T55" s="1157"/>
      <c r="U55" s="1157"/>
      <c r="V55" s="1157"/>
      <c r="W55" s="1157"/>
      <c r="X55" s="1157"/>
      <c r="Y55" s="1157"/>
      <c r="Z55" s="1157"/>
      <c r="AA55" s="1157"/>
      <c r="AB55" s="1157"/>
      <c r="AC55" s="1157"/>
      <c r="AD55" s="1157"/>
      <c r="AE55" s="1147"/>
      <c r="AF55" s="1139"/>
      <c r="AG55" s="1119"/>
    </row>
    <row r="56" spans="1:33" ht="12" customHeight="1" x14ac:dyDescent="0.2">
      <c r="A56" s="1124"/>
      <c r="B56" s="1124"/>
      <c r="C56" s="58"/>
      <c r="D56" s="1146"/>
      <c r="E56" s="1147"/>
      <c r="F56" s="1157"/>
      <c r="G56" s="1157"/>
      <c r="H56" s="1157"/>
      <c r="I56" s="1157"/>
      <c r="J56" s="1157"/>
      <c r="K56" s="1157"/>
      <c r="L56" s="1157"/>
      <c r="M56" s="1157"/>
      <c r="N56" s="1157"/>
      <c r="O56" s="1157"/>
      <c r="P56" s="1157"/>
      <c r="Q56" s="1157"/>
      <c r="R56" s="1157"/>
      <c r="S56" s="1157"/>
      <c r="T56" s="1157"/>
      <c r="U56" s="1157"/>
      <c r="V56" s="1157"/>
      <c r="W56" s="1157"/>
      <c r="X56" s="1157"/>
      <c r="Y56" s="1157"/>
      <c r="Z56" s="1157"/>
      <c r="AA56" s="1157"/>
      <c r="AB56" s="1157"/>
      <c r="AC56" s="1157"/>
      <c r="AD56" s="1157"/>
      <c r="AE56" s="1147"/>
      <c r="AF56" s="1139"/>
      <c r="AG56" s="1119"/>
    </row>
    <row r="57" spans="1:33" ht="12" customHeight="1" x14ac:dyDescent="0.2">
      <c r="A57" s="1124"/>
      <c r="B57" s="1124"/>
      <c r="C57" s="58"/>
      <c r="D57" s="1146"/>
      <c r="E57" s="1147"/>
      <c r="F57" s="1157"/>
      <c r="G57" s="1157"/>
      <c r="H57" s="1157"/>
      <c r="I57" s="1157"/>
      <c r="J57" s="1157"/>
      <c r="K57" s="1157"/>
      <c r="L57" s="1157"/>
      <c r="M57" s="1157"/>
      <c r="N57" s="1157"/>
      <c r="O57" s="1157"/>
      <c r="P57" s="1157"/>
      <c r="Q57" s="1157"/>
      <c r="R57" s="1157"/>
      <c r="S57" s="1157"/>
      <c r="T57" s="1157"/>
      <c r="U57" s="1157"/>
      <c r="V57" s="1157"/>
      <c r="W57" s="1157"/>
      <c r="X57" s="1157"/>
      <c r="Y57" s="1157"/>
      <c r="Z57" s="1157"/>
      <c r="AA57" s="1157"/>
      <c r="AB57" s="1157"/>
      <c r="AC57" s="1157"/>
      <c r="AD57" s="1157"/>
      <c r="AE57" s="1147"/>
      <c r="AF57" s="1139"/>
      <c r="AG57" s="1119"/>
    </row>
    <row r="58" spans="1:33" ht="12" customHeight="1" x14ac:dyDescent="0.2">
      <c r="A58" s="1124"/>
      <c r="B58" s="1124"/>
      <c r="C58" s="58"/>
      <c r="D58" s="1146"/>
      <c r="E58" s="1147"/>
      <c r="F58" s="1157"/>
      <c r="G58" s="1157"/>
      <c r="H58" s="1157"/>
      <c r="I58" s="1157"/>
      <c r="J58" s="1157"/>
      <c r="K58" s="1157"/>
      <c r="L58" s="1157"/>
      <c r="M58" s="1157"/>
      <c r="N58" s="1157"/>
      <c r="O58" s="1157"/>
      <c r="P58" s="1157"/>
      <c r="Q58" s="1157"/>
      <c r="R58" s="1157"/>
      <c r="S58" s="1157"/>
      <c r="T58" s="1157"/>
      <c r="U58" s="1157"/>
      <c r="V58" s="1157"/>
      <c r="W58" s="1157"/>
      <c r="X58" s="1157"/>
      <c r="Y58" s="1157"/>
      <c r="Z58" s="1157"/>
      <c r="AA58" s="1157"/>
      <c r="AB58" s="1157"/>
      <c r="AC58" s="1157"/>
      <c r="AD58" s="1157"/>
      <c r="AE58" s="1147"/>
      <c r="AF58" s="1139"/>
      <c r="AG58" s="1119"/>
    </row>
    <row r="59" spans="1:33" ht="12" customHeight="1" x14ac:dyDescent="0.2">
      <c r="A59" s="1124"/>
      <c r="B59" s="1124"/>
      <c r="C59" s="58"/>
      <c r="D59" s="1146"/>
      <c r="E59" s="1147"/>
      <c r="F59" s="1157"/>
      <c r="G59" s="1157"/>
      <c r="H59" s="1157"/>
      <c r="I59" s="1157"/>
      <c r="J59" s="1157"/>
      <c r="K59" s="1157"/>
      <c r="L59" s="1157"/>
      <c r="M59" s="1157"/>
      <c r="N59" s="1157"/>
      <c r="O59" s="1157"/>
      <c r="P59" s="1157"/>
      <c r="Q59" s="1157"/>
      <c r="R59" s="1157"/>
      <c r="S59" s="1157"/>
      <c r="T59" s="1157"/>
      <c r="U59" s="1157"/>
      <c r="V59" s="1157"/>
      <c r="W59" s="1157"/>
      <c r="X59" s="1157"/>
      <c r="Y59" s="1157"/>
      <c r="Z59" s="1157"/>
      <c r="AA59" s="1157"/>
      <c r="AB59" s="1157"/>
      <c r="AC59" s="1157"/>
      <c r="AD59" s="1157"/>
      <c r="AE59" s="1147"/>
      <c r="AF59" s="1139"/>
      <c r="AG59" s="1119"/>
    </row>
    <row r="60" spans="1:33" ht="12" customHeight="1" x14ac:dyDescent="0.2">
      <c r="A60" s="1124"/>
      <c r="B60" s="1124"/>
      <c r="C60" s="58"/>
      <c r="D60" s="1146"/>
      <c r="E60" s="1147"/>
      <c r="F60" s="1157"/>
      <c r="G60" s="1157"/>
      <c r="H60" s="1157"/>
      <c r="I60" s="1157"/>
      <c r="J60" s="1157"/>
      <c r="K60" s="1157"/>
      <c r="L60" s="1157"/>
      <c r="M60" s="1157"/>
      <c r="N60" s="1157"/>
      <c r="O60" s="1157"/>
      <c r="P60" s="1157"/>
      <c r="Q60" s="1157"/>
      <c r="R60" s="1157"/>
      <c r="S60" s="1157"/>
      <c r="T60" s="1157"/>
      <c r="U60" s="1157"/>
      <c r="V60" s="1157"/>
      <c r="W60" s="1157"/>
      <c r="X60" s="1157"/>
      <c r="Y60" s="1157"/>
      <c r="Z60" s="1157"/>
      <c r="AA60" s="1157"/>
      <c r="AB60" s="1157"/>
      <c r="AC60" s="1157"/>
      <c r="AD60" s="1157"/>
      <c r="AE60" s="1147"/>
      <c r="AF60" s="1139"/>
      <c r="AG60" s="1119"/>
    </row>
    <row r="61" spans="1:33" ht="12" customHeight="1" x14ac:dyDescent="0.2">
      <c r="A61" s="1124"/>
      <c r="B61" s="1124"/>
      <c r="C61" s="58"/>
      <c r="D61" s="1146"/>
      <c r="E61" s="1147"/>
      <c r="F61" s="1157"/>
      <c r="G61" s="1157"/>
      <c r="H61" s="1157"/>
      <c r="I61" s="1157"/>
      <c r="J61" s="1157"/>
      <c r="K61" s="1157"/>
      <c r="L61" s="1157"/>
      <c r="M61" s="1157"/>
      <c r="N61" s="1157"/>
      <c r="O61" s="1157"/>
      <c r="P61" s="1157"/>
      <c r="Q61" s="1157"/>
      <c r="R61" s="1157"/>
      <c r="S61" s="1157"/>
      <c r="T61" s="1157"/>
      <c r="U61" s="1157"/>
      <c r="V61" s="1157"/>
      <c r="W61" s="1157"/>
      <c r="X61" s="1157"/>
      <c r="Y61" s="1157"/>
      <c r="Z61" s="1157"/>
      <c r="AA61" s="1157"/>
      <c r="AB61" s="1157"/>
      <c r="AC61" s="1157"/>
      <c r="AD61" s="1157"/>
      <c r="AE61" s="1147"/>
      <c r="AF61" s="1139"/>
      <c r="AG61" s="1119"/>
    </row>
    <row r="62" spans="1:33" ht="12" customHeight="1" x14ac:dyDescent="0.2">
      <c r="A62" s="1124"/>
      <c r="B62" s="1124"/>
      <c r="C62" s="58"/>
      <c r="D62" s="1146"/>
      <c r="E62" s="1147"/>
      <c r="F62" s="1157"/>
      <c r="G62" s="1157"/>
      <c r="H62" s="1157"/>
      <c r="I62" s="1157"/>
      <c r="J62" s="1157"/>
      <c r="K62" s="1157"/>
      <c r="L62" s="1157"/>
      <c r="M62" s="1157"/>
      <c r="N62" s="1157"/>
      <c r="O62" s="1157"/>
      <c r="P62" s="1157"/>
      <c r="Q62" s="1157"/>
      <c r="R62" s="1157"/>
      <c r="S62" s="1157"/>
      <c r="T62" s="1157"/>
      <c r="U62" s="1157"/>
      <c r="V62" s="1157"/>
      <c r="W62" s="1157"/>
      <c r="X62" s="1157"/>
      <c r="Y62" s="1157"/>
      <c r="Z62" s="1157"/>
      <c r="AA62" s="1157"/>
      <c r="AB62" s="1157"/>
      <c r="AC62" s="1157"/>
      <c r="AD62" s="1157"/>
      <c r="AE62" s="1147"/>
      <c r="AF62" s="1139"/>
      <c r="AG62" s="1119"/>
    </row>
    <row r="63" spans="1:33" ht="12" customHeight="1" x14ac:dyDescent="0.2">
      <c r="A63" s="1124"/>
      <c r="B63" s="1124"/>
      <c r="C63" s="58"/>
      <c r="D63" s="1146"/>
      <c r="E63" s="1147"/>
      <c r="F63" s="1157"/>
      <c r="G63" s="1157"/>
      <c r="H63" s="1157"/>
      <c r="I63" s="1157"/>
      <c r="J63" s="1157"/>
      <c r="K63" s="1157"/>
      <c r="L63" s="1157"/>
      <c r="M63" s="1157"/>
      <c r="N63" s="1157"/>
      <c r="O63" s="1157"/>
      <c r="P63" s="1157"/>
      <c r="Q63" s="1157"/>
      <c r="R63" s="1157"/>
      <c r="S63" s="1157"/>
      <c r="T63" s="1157"/>
      <c r="U63" s="1157"/>
      <c r="V63" s="1157"/>
      <c r="W63" s="1157"/>
      <c r="X63" s="1157"/>
      <c r="Y63" s="1157"/>
      <c r="Z63" s="1157"/>
      <c r="AA63" s="1157"/>
      <c r="AB63" s="1157"/>
      <c r="AC63" s="1157"/>
      <c r="AD63" s="1157"/>
      <c r="AE63" s="1147"/>
      <c r="AF63" s="1139"/>
      <c r="AG63" s="1119"/>
    </row>
    <row r="64" spans="1:33" ht="12" customHeight="1" x14ac:dyDescent="0.2">
      <c r="A64" s="1124"/>
      <c r="B64" s="1124"/>
      <c r="C64" s="58"/>
      <c r="D64" s="1146"/>
      <c r="E64" s="1147"/>
      <c r="F64" s="1157"/>
      <c r="G64" s="1157"/>
      <c r="H64" s="1157"/>
      <c r="I64" s="1157"/>
      <c r="J64" s="1157"/>
      <c r="K64" s="1157"/>
      <c r="L64" s="1157"/>
      <c r="M64" s="1157"/>
      <c r="N64" s="1157"/>
      <c r="O64" s="1157"/>
      <c r="P64" s="1157"/>
      <c r="Q64" s="1157"/>
      <c r="R64" s="1157"/>
      <c r="S64" s="1157"/>
      <c r="T64" s="1157"/>
      <c r="U64" s="1157"/>
      <c r="V64" s="1157"/>
      <c r="W64" s="1157"/>
      <c r="X64" s="1157"/>
      <c r="Y64" s="1157"/>
      <c r="Z64" s="1157"/>
      <c r="AA64" s="1157"/>
      <c r="AB64" s="1157"/>
      <c r="AC64" s="1157"/>
      <c r="AD64" s="1157"/>
      <c r="AE64" s="1147"/>
      <c r="AF64" s="1139"/>
      <c r="AG64" s="1119"/>
    </row>
    <row r="65" spans="1:33" ht="12" customHeight="1" x14ac:dyDescent="0.2">
      <c r="A65" s="1124"/>
      <c r="B65" s="1124"/>
      <c r="C65" s="58"/>
      <c r="D65" s="1146"/>
      <c r="E65" s="1147"/>
      <c r="F65" s="1157"/>
      <c r="G65" s="1157"/>
      <c r="H65" s="1157"/>
      <c r="I65" s="1157"/>
      <c r="J65" s="1157"/>
      <c r="K65" s="1157"/>
      <c r="L65" s="1157"/>
      <c r="M65" s="1157"/>
      <c r="N65" s="1157"/>
      <c r="O65" s="1157"/>
      <c r="P65" s="1157"/>
      <c r="Q65" s="1157"/>
      <c r="R65" s="1157"/>
      <c r="S65" s="1157"/>
      <c r="T65" s="1157"/>
      <c r="U65" s="1157"/>
      <c r="V65" s="1157"/>
      <c r="W65" s="1157"/>
      <c r="X65" s="1157"/>
      <c r="Y65" s="1157"/>
      <c r="Z65" s="1157"/>
      <c r="AA65" s="1157"/>
      <c r="AB65" s="1157"/>
      <c r="AC65" s="1157"/>
      <c r="AD65" s="1157"/>
      <c r="AE65" s="1147"/>
      <c r="AF65" s="1139"/>
      <c r="AG65" s="1119"/>
    </row>
    <row r="66" spans="1:33" ht="12" customHeight="1" x14ac:dyDescent="0.2">
      <c r="A66" s="1124"/>
      <c r="B66" s="1124"/>
      <c r="C66" s="58"/>
      <c r="D66" s="1146"/>
      <c r="E66" s="1147"/>
      <c r="F66" s="1157"/>
      <c r="G66" s="1157"/>
      <c r="H66" s="1157"/>
      <c r="I66" s="1157"/>
      <c r="J66" s="1157"/>
      <c r="K66" s="1157"/>
      <c r="L66" s="1157"/>
      <c r="M66" s="1157"/>
      <c r="N66" s="1157"/>
      <c r="O66" s="1157"/>
      <c r="P66" s="1157"/>
      <c r="Q66" s="1157"/>
      <c r="R66" s="1157"/>
      <c r="S66" s="1157"/>
      <c r="T66" s="1157"/>
      <c r="U66" s="1157"/>
      <c r="V66" s="1157"/>
      <c r="W66" s="1157"/>
      <c r="X66" s="1157"/>
      <c r="Y66" s="1157"/>
      <c r="Z66" s="1157"/>
      <c r="AA66" s="1157"/>
      <c r="AB66" s="1157"/>
      <c r="AC66" s="1157"/>
      <c r="AD66" s="1157"/>
      <c r="AE66" s="1147"/>
      <c r="AF66" s="1139"/>
      <c r="AG66" s="1119"/>
    </row>
    <row r="67" spans="1:33" ht="12" customHeight="1" x14ac:dyDescent="0.2">
      <c r="A67" s="1158"/>
      <c r="B67" s="1158"/>
      <c r="C67" s="1159"/>
      <c r="D67" s="1160"/>
      <c r="E67" s="1161"/>
      <c r="F67" s="1162"/>
      <c r="G67" s="1162"/>
      <c r="H67" s="1162"/>
      <c r="I67" s="1162"/>
      <c r="J67" s="1162"/>
      <c r="K67" s="1162"/>
      <c r="L67" s="1162"/>
      <c r="M67" s="1162"/>
      <c r="N67" s="1162"/>
      <c r="O67" s="1162"/>
      <c r="P67" s="1162"/>
      <c r="Q67" s="1162"/>
      <c r="R67" s="1162"/>
      <c r="S67" s="1157"/>
      <c r="T67" s="1157"/>
      <c r="U67" s="1157"/>
      <c r="V67" s="1157"/>
      <c r="W67" s="1157"/>
      <c r="X67" s="1157"/>
      <c r="Y67" s="1157"/>
      <c r="Z67" s="1157"/>
      <c r="AA67" s="1157"/>
      <c r="AB67" s="1157"/>
      <c r="AC67" s="1157"/>
      <c r="AD67" s="1157"/>
      <c r="AE67" s="1147"/>
      <c r="AF67" s="1139"/>
      <c r="AG67" s="1119"/>
    </row>
    <row r="68" spans="1:33" ht="12" customHeight="1" x14ac:dyDescent="0.2">
      <c r="A68" s="1158"/>
      <c r="B68" s="1158"/>
      <c r="C68" s="1159"/>
      <c r="D68" s="1160"/>
      <c r="E68" s="1161"/>
      <c r="F68" s="1162"/>
      <c r="G68" s="1162"/>
      <c r="H68" s="1162"/>
      <c r="I68" s="1162"/>
      <c r="J68" s="1162"/>
      <c r="K68" s="1162"/>
      <c r="L68" s="1162"/>
      <c r="M68" s="1162"/>
      <c r="N68" s="1162"/>
      <c r="O68" s="1162"/>
      <c r="P68" s="1162"/>
      <c r="Q68" s="1162"/>
      <c r="R68" s="1162"/>
      <c r="S68" s="1157"/>
      <c r="T68" s="1157"/>
      <c r="U68" s="1157"/>
      <c r="V68" s="1157"/>
      <c r="W68" s="1157"/>
      <c r="X68" s="1157"/>
      <c r="Y68" s="1157"/>
      <c r="Z68" s="1157"/>
      <c r="AA68" s="1157"/>
      <c r="AB68" s="1157"/>
      <c r="AC68" s="1157"/>
      <c r="AD68" s="1157"/>
      <c r="AE68" s="1147"/>
      <c r="AF68" s="1139"/>
      <c r="AG68" s="1124"/>
    </row>
    <row r="69" spans="1:33" s="1171" customFormat="1" ht="9" customHeight="1" x14ac:dyDescent="0.15">
      <c r="A69" s="1163"/>
      <c r="B69" s="1163"/>
      <c r="C69" s="1164"/>
      <c r="D69" s="1165"/>
      <c r="E69" s="1166"/>
      <c r="F69" s="1166"/>
      <c r="G69" s="1166"/>
      <c r="H69" s="1167"/>
      <c r="I69" s="1167"/>
      <c r="J69" s="1167"/>
      <c r="K69" s="1167"/>
      <c r="L69" s="1167"/>
      <c r="M69" s="1167"/>
      <c r="N69" s="1167"/>
      <c r="O69" s="1167"/>
      <c r="P69" s="1167"/>
      <c r="Q69" s="1167"/>
      <c r="R69" s="1167"/>
      <c r="S69" s="1168"/>
      <c r="T69" s="1168"/>
      <c r="U69" s="1168"/>
      <c r="V69" s="1168"/>
      <c r="W69" s="1168"/>
      <c r="X69" s="1168"/>
      <c r="Y69" s="1168"/>
      <c r="Z69" s="1168"/>
      <c r="AA69" s="1168"/>
      <c r="AB69" s="1168"/>
      <c r="AC69" s="1168"/>
      <c r="AD69" s="1168"/>
      <c r="AE69" s="1168"/>
      <c r="AF69" s="1169"/>
      <c r="AG69" s="1170"/>
    </row>
    <row r="70" spans="1:33" ht="13.5" customHeight="1" x14ac:dyDescent="0.2">
      <c r="A70" s="1158"/>
      <c r="B70" s="1158"/>
      <c r="C70" s="1173"/>
      <c r="D70" s="1173"/>
      <c r="E70" s="1173"/>
      <c r="F70" s="1173"/>
      <c r="G70" s="2619"/>
      <c r="H70" s="2620"/>
      <c r="I70" s="1158"/>
      <c r="J70" s="1158"/>
      <c r="K70" s="1158"/>
      <c r="L70" s="1158"/>
      <c r="M70" s="1158"/>
      <c r="N70" s="1158"/>
      <c r="O70" s="1158"/>
      <c r="P70" s="1158"/>
      <c r="Q70" s="1158"/>
      <c r="R70" s="1158"/>
      <c r="S70" s="1124"/>
      <c r="T70" s="1124"/>
      <c r="U70" s="1124"/>
      <c r="V70" s="1168"/>
      <c r="W70" s="1124"/>
      <c r="X70" s="1124"/>
      <c r="Y70" s="1124"/>
      <c r="Z70" s="2621">
        <v>44593</v>
      </c>
      <c r="AA70" s="2621"/>
      <c r="AB70" s="2621"/>
      <c r="AC70" s="2621"/>
      <c r="AD70" s="2621"/>
      <c r="AE70" s="2622"/>
      <c r="AF70" s="1174">
        <v>24</v>
      </c>
      <c r="AG70" s="1124"/>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3">
    <tabColor indexed="55"/>
  </sheetPr>
  <dimension ref="A1:AG72"/>
  <sheetViews>
    <sheetView zoomScaleNormal="100" workbookViewId="0"/>
  </sheetViews>
  <sheetFormatPr defaultColWidth="8.7109375" defaultRowHeight="12.75" x14ac:dyDescent="0.2"/>
  <cols>
    <col min="1" max="1" width="1" style="1079" customWidth="1"/>
    <col min="2" max="2" width="2.5703125" style="1079" customWidth="1"/>
    <col min="3" max="3" width="3" style="1079" customWidth="1"/>
    <col min="4" max="4" width="9.7109375" style="1079" customWidth="1"/>
    <col min="5" max="5" width="0.5703125" style="1079" customWidth="1"/>
    <col min="6" max="6" width="5.7109375" style="1079" customWidth="1"/>
    <col min="7" max="7" width="0.5703125" style="1079" customWidth="1"/>
    <col min="8" max="8" width="5.7109375" style="1079" customWidth="1"/>
    <col min="9" max="9" width="0.5703125" style="1079" customWidth="1"/>
    <col min="10" max="10" width="5.7109375" style="1079" customWidth="1"/>
    <col min="11" max="11" width="0.5703125" style="1079" customWidth="1"/>
    <col min="12" max="12" width="5.5703125" style="1079" customWidth="1"/>
    <col min="13" max="13" width="0.42578125" style="1079" customWidth="1"/>
    <col min="14" max="14" width="5.7109375" style="1079" customWidth="1"/>
    <col min="15" max="15" width="0.5703125" style="1079" customWidth="1"/>
    <col min="16" max="16" width="5.7109375" style="1079" customWidth="1"/>
    <col min="17" max="17" width="0.5703125" style="1079" customWidth="1"/>
    <col min="18" max="18" width="5.7109375" style="1079" customWidth="1"/>
    <col min="19" max="19" width="0.5703125" style="1079" customWidth="1"/>
    <col min="20" max="20" width="5.7109375" style="1079" customWidth="1"/>
    <col min="21" max="21" width="0.5703125" style="1079" customWidth="1"/>
    <col min="22" max="22" width="5.7109375" style="1176" customWidth="1"/>
    <col min="23" max="23" width="0.5703125" style="1079" customWidth="1"/>
    <col min="24" max="24" width="5.5703125" style="1079" customWidth="1"/>
    <col min="25" max="25" width="0.5703125" style="1079" customWidth="1"/>
    <col min="26" max="26" width="5.7109375" style="1079" customWidth="1"/>
    <col min="27" max="27" width="0.5703125" style="1079" customWidth="1"/>
    <col min="28" max="28" width="5.7109375" style="1079" customWidth="1"/>
    <col min="29" max="29" width="0.5703125" style="1079" customWidth="1"/>
    <col min="30" max="30" width="5.7109375" style="1079" customWidth="1"/>
    <col min="31" max="31" width="0.5703125" style="1079" customWidth="1"/>
    <col min="32" max="32" width="2.5703125" style="1175" customWidth="1"/>
    <col min="33" max="33" width="1" style="1079" customWidth="1"/>
    <col min="34" max="16384" width="8.7109375" style="1079"/>
  </cols>
  <sheetData>
    <row r="1" spans="1:33" ht="13.5" customHeight="1" x14ac:dyDescent="0.2">
      <c r="A1" s="1119"/>
      <c r="B1" s="1120"/>
      <c r="C1" s="1120"/>
      <c r="D1" s="1120"/>
      <c r="E1" s="1120"/>
      <c r="F1" s="1120"/>
      <c r="G1" s="1121"/>
      <c r="H1" s="1121"/>
      <c r="I1" s="1121"/>
      <c r="J1" s="1121"/>
      <c r="K1" s="1121"/>
      <c r="L1" s="1121"/>
      <c r="M1" s="1121"/>
      <c r="N1" s="1121"/>
      <c r="O1" s="1121"/>
      <c r="P1" s="1121"/>
      <c r="Q1" s="1121"/>
      <c r="R1" s="1121"/>
      <c r="S1" s="1121"/>
      <c r="T1" s="1121"/>
      <c r="U1" s="1121"/>
      <c r="V1" s="1121"/>
      <c r="W1" s="1121"/>
      <c r="X1" s="2220" t="s">
        <v>282</v>
      </c>
      <c r="Y1" s="2220"/>
      <c r="Z1" s="2220"/>
      <c r="AA1" s="2220"/>
      <c r="AB1" s="2220"/>
      <c r="AC1" s="2220"/>
      <c r="AD1" s="2220"/>
      <c r="AE1" s="2220"/>
      <c r="AF1" s="2220"/>
      <c r="AG1" s="1119"/>
    </row>
    <row r="2" spans="1:33" ht="6" customHeight="1" x14ac:dyDescent="0.2">
      <c r="A2" s="1119"/>
      <c r="B2" s="2629"/>
      <c r="C2" s="2630"/>
      <c r="D2" s="2630"/>
      <c r="E2" s="1125"/>
      <c r="F2" s="1125"/>
      <c r="G2" s="1125"/>
      <c r="H2" s="1125"/>
      <c r="I2" s="1125"/>
      <c r="J2" s="1125"/>
      <c r="K2" s="1125"/>
      <c r="L2" s="1125"/>
      <c r="M2" s="1125"/>
      <c r="N2" s="1125"/>
      <c r="O2" s="1125"/>
      <c r="P2" s="1125"/>
      <c r="Q2" s="1125"/>
      <c r="R2" s="1125"/>
      <c r="S2" s="1125"/>
      <c r="T2" s="1125"/>
      <c r="U2" s="1125"/>
      <c r="V2" s="1125"/>
      <c r="W2" s="1125"/>
      <c r="X2" s="1125"/>
      <c r="Y2" s="1125"/>
      <c r="Z2" s="1124"/>
      <c r="AA2" s="1124"/>
      <c r="AB2" s="1124"/>
      <c r="AC2" s="1124"/>
      <c r="AD2" s="1124"/>
      <c r="AE2" s="1124"/>
      <c r="AF2" s="1124"/>
      <c r="AG2" s="1124"/>
    </row>
    <row r="3" spans="1:33" ht="12" customHeight="1" x14ac:dyDescent="0.2">
      <c r="A3" s="1119"/>
      <c r="B3" s="1177"/>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7"/>
      <c r="AC3" s="1124"/>
      <c r="AD3" s="1127"/>
      <c r="AE3" s="1124"/>
      <c r="AF3" s="1124"/>
      <c r="AG3" s="1124"/>
    </row>
    <row r="4" spans="1:33" s="1134" customFormat="1" ht="13.5" customHeight="1" x14ac:dyDescent="0.2">
      <c r="A4" s="1133"/>
      <c r="B4" s="1178"/>
      <c r="C4" s="1130"/>
      <c r="D4" s="1131"/>
      <c r="E4" s="1131"/>
      <c r="F4" s="1131"/>
      <c r="G4" s="1131"/>
      <c r="H4" s="1131"/>
      <c r="I4" s="1131"/>
      <c r="J4" s="1131"/>
      <c r="K4" s="1131"/>
      <c r="L4" s="1131"/>
      <c r="M4" s="1131"/>
      <c r="N4" s="1131"/>
      <c r="O4" s="1131"/>
      <c r="P4" s="1131"/>
      <c r="Q4" s="1131"/>
      <c r="R4" s="1132"/>
      <c r="S4" s="1132"/>
      <c r="T4" s="1132"/>
      <c r="U4" s="1132"/>
      <c r="V4" s="1132"/>
      <c r="W4" s="1132"/>
      <c r="X4" s="1132"/>
      <c r="Y4" s="1132"/>
      <c r="Z4" s="1132"/>
      <c r="AA4" s="1132"/>
      <c r="AB4" s="1132"/>
      <c r="AC4" s="1132"/>
      <c r="AD4" s="1132"/>
      <c r="AE4" s="1132"/>
      <c r="AF4" s="1124"/>
      <c r="AG4" s="1129"/>
    </row>
    <row r="5" spans="1:33" ht="3.75" customHeight="1" x14ac:dyDescent="0.2">
      <c r="A5" s="1119"/>
      <c r="B5" s="1177"/>
      <c r="C5" s="1135"/>
      <c r="D5" s="1135"/>
      <c r="E5" s="1135"/>
      <c r="F5" s="2625"/>
      <c r="G5" s="2625"/>
      <c r="H5" s="2625"/>
      <c r="I5" s="2625"/>
      <c r="J5" s="2625"/>
      <c r="K5" s="2625"/>
      <c r="L5" s="2625"/>
      <c r="M5" s="1135"/>
      <c r="N5" s="1135"/>
      <c r="O5" s="1135"/>
      <c r="P5" s="1135"/>
      <c r="Q5" s="1135"/>
      <c r="R5" s="1136"/>
      <c r="S5" s="1136"/>
      <c r="T5" s="1136"/>
      <c r="U5" s="1137"/>
      <c r="V5" s="1136"/>
      <c r="W5" s="1136"/>
      <c r="X5" s="1136"/>
      <c r="Y5" s="1136"/>
      <c r="Z5" s="1136"/>
      <c r="AA5" s="1136"/>
      <c r="AB5" s="1136"/>
      <c r="AC5" s="1136"/>
      <c r="AD5" s="1136"/>
      <c r="AE5" s="1136"/>
      <c r="AF5" s="1124"/>
      <c r="AG5" s="1124"/>
    </row>
    <row r="6" spans="1:33" ht="9.75" customHeight="1" x14ac:dyDescent="0.2">
      <c r="A6" s="1119"/>
      <c r="B6" s="1177"/>
      <c r="C6" s="1135"/>
      <c r="D6" s="1135"/>
      <c r="E6" s="1138"/>
      <c r="F6" s="2626"/>
      <c r="G6" s="2626"/>
      <c r="H6" s="2626"/>
      <c r="I6" s="2626"/>
      <c r="J6" s="2626"/>
      <c r="K6" s="2626"/>
      <c r="L6" s="2626"/>
      <c r="M6" s="2626"/>
      <c r="N6" s="2626"/>
      <c r="O6" s="2626"/>
      <c r="P6" s="2626"/>
      <c r="Q6" s="2626"/>
      <c r="R6" s="2626"/>
      <c r="S6" s="2626"/>
      <c r="T6" s="2626"/>
      <c r="U6" s="2626"/>
      <c r="V6" s="2626"/>
      <c r="W6" s="1138"/>
      <c r="X6" s="2626"/>
      <c r="Y6" s="2626"/>
      <c r="Z6" s="2626"/>
      <c r="AA6" s="2626"/>
      <c r="AB6" s="2626"/>
      <c r="AC6" s="2626"/>
      <c r="AD6" s="2626"/>
      <c r="AE6" s="1138"/>
      <c r="AF6" s="1124"/>
      <c r="AG6" s="1124"/>
    </row>
    <row r="7" spans="1:33" ht="12.75" customHeight="1" x14ac:dyDescent="0.2">
      <c r="A7" s="1119"/>
      <c r="B7" s="1177"/>
      <c r="C7" s="1135"/>
      <c r="D7" s="1135"/>
      <c r="E7" s="1138"/>
      <c r="F7" s="1138"/>
      <c r="G7" s="1138"/>
      <c r="H7" s="1138"/>
      <c r="I7" s="1138"/>
      <c r="J7" s="1138"/>
      <c r="K7" s="1138"/>
      <c r="L7" s="1138"/>
      <c r="M7" s="1138"/>
      <c r="N7" s="1138"/>
      <c r="O7" s="1138"/>
      <c r="P7" s="1138"/>
      <c r="Q7" s="1138"/>
      <c r="R7" s="1138"/>
      <c r="S7" s="1138"/>
      <c r="T7" s="1138"/>
      <c r="U7" s="1138"/>
      <c r="V7" s="1138"/>
      <c r="W7" s="1138"/>
      <c r="X7" s="1138"/>
      <c r="Y7" s="1138"/>
      <c r="Z7" s="1138"/>
      <c r="AA7" s="1138"/>
      <c r="AB7" s="1138"/>
      <c r="AC7" s="1138"/>
      <c r="AD7" s="1138"/>
      <c r="AE7" s="1138"/>
      <c r="AF7" s="1136"/>
      <c r="AG7" s="1124"/>
    </row>
    <row r="8" spans="1:33" s="1156" customFormat="1" ht="13.5" hidden="1" customHeight="1" x14ac:dyDescent="0.2">
      <c r="A8" s="1155"/>
      <c r="B8" s="1179"/>
      <c r="C8" s="2628"/>
      <c r="D8" s="2628"/>
      <c r="E8" s="1180"/>
      <c r="F8" s="1180"/>
      <c r="G8" s="1180"/>
      <c r="H8" s="1180"/>
      <c r="I8" s="1180"/>
      <c r="J8" s="1180"/>
      <c r="K8" s="1180"/>
      <c r="L8" s="1180"/>
      <c r="M8" s="1180"/>
      <c r="N8" s="1180"/>
      <c r="O8" s="1180"/>
      <c r="P8" s="1180"/>
      <c r="Q8" s="1180"/>
      <c r="R8" s="1180"/>
      <c r="S8" s="1180"/>
      <c r="T8" s="1180"/>
      <c r="U8" s="1180"/>
      <c r="V8" s="1180"/>
      <c r="W8" s="1180"/>
      <c r="X8" s="1180"/>
      <c r="Y8" s="1180"/>
      <c r="Z8" s="1180"/>
      <c r="AA8" s="1180"/>
      <c r="AB8" s="1180"/>
      <c r="AC8" s="1180"/>
      <c r="AD8" s="1180"/>
      <c r="AE8" s="1180"/>
      <c r="AF8" s="1181"/>
      <c r="AG8" s="1151"/>
    </row>
    <row r="9" spans="1:33" s="1156" customFormat="1" ht="6" hidden="1" customHeight="1" x14ac:dyDescent="0.2">
      <c r="A9" s="1155"/>
      <c r="B9" s="1179"/>
      <c r="C9" s="1152"/>
      <c r="D9" s="1152"/>
      <c r="E9" s="1182"/>
      <c r="F9" s="1182"/>
      <c r="G9" s="1182"/>
      <c r="H9" s="1182"/>
      <c r="I9" s="1182"/>
      <c r="J9" s="1182"/>
      <c r="K9" s="1182"/>
      <c r="L9" s="1182"/>
      <c r="M9" s="1182"/>
      <c r="N9" s="1182"/>
      <c r="O9" s="1182"/>
      <c r="P9" s="1182"/>
      <c r="Q9" s="1182"/>
      <c r="R9" s="1182"/>
      <c r="S9" s="1182"/>
      <c r="T9" s="1182"/>
      <c r="U9" s="1182"/>
      <c r="V9" s="1182"/>
      <c r="W9" s="1182"/>
      <c r="X9" s="1182"/>
      <c r="Y9" s="1182"/>
      <c r="Z9" s="1182"/>
      <c r="AA9" s="1182"/>
      <c r="AB9" s="1182"/>
      <c r="AC9" s="1182"/>
      <c r="AD9" s="1182"/>
      <c r="AE9" s="1182"/>
      <c r="AF9" s="1181"/>
      <c r="AG9" s="1151"/>
    </row>
    <row r="10" spans="1:33" s="1145" customFormat="1" ht="15" customHeight="1" x14ac:dyDescent="0.2">
      <c r="A10" s="1144"/>
      <c r="B10" s="1183"/>
      <c r="C10" s="1141"/>
      <c r="D10" s="1142"/>
      <c r="E10" s="1137"/>
      <c r="F10" s="1137"/>
      <c r="G10" s="1137"/>
      <c r="H10" s="1137"/>
      <c r="I10" s="1137"/>
      <c r="J10" s="1137"/>
      <c r="K10" s="1137"/>
      <c r="L10" s="1137"/>
      <c r="M10" s="1137"/>
      <c r="N10" s="1137"/>
      <c r="O10" s="1137"/>
      <c r="P10" s="1137"/>
      <c r="Q10" s="1137"/>
      <c r="R10" s="1137"/>
      <c r="S10" s="1137"/>
      <c r="T10" s="1137"/>
      <c r="U10" s="1137"/>
      <c r="V10" s="1137"/>
      <c r="W10" s="1137"/>
      <c r="X10" s="1137"/>
      <c r="Y10" s="1137"/>
      <c r="Z10" s="1137"/>
      <c r="AA10" s="1137"/>
      <c r="AB10" s="1137"/>
      <c r="AC10" s="1137"/>
      <c r="AD10" s="1137"/>
      <c r="AE10" s="1137"/>
      <c r="AF10" s="1184"/>
      <c r="AG10" s="1140"/>
    </row>
    <row r="11" spans="1:33" ht="12" customHeight="1" x14ac:dyDescent="0.2">
      <c r="A11" s="1119"/>
      <c r="B11" s="1177"/>
      <c r="C11" s="58"/>
      <c r="D11" s="1146"/>
      <c r="E11" s="1147"/>
      <c r="F11" s="1147"/>
      <c r="G11" s="1147"/>
      <c r="H11" s="1147"/>
      <c r="I11" s="1147"/>
      <c r="J11" s="1147"/>
      <c r="K11" s="1147"/>
      <c r="L11" s="1147"/>
      <c r="M11" s="1147"/>
      <c r="N11" s="1147"/>
      <c r="O11" s="1147"/>
      <c r="P11" s="1147"/>
      <c r="Q11" s="1147"/>
      <c r="R11" s="1147"/>
      <c r="S11" s="1147"/>
      <c r="T11" s="1147"/>
      <c r="U11" s="1147"/>
      <c r="V11" s="1147"/>
      <c r="W11" s="1147"/>
      <c r="X11" s="1147"/>
      <c r="Y11" s="1147"/>
      <c r="Z11" s="1147"/>
      <c r="AA11" s="1147"/>
      <c r="AB11" s="1148"/>
      <c r="AC11" s="1147"/>
      <c r="AD11" s="1148"/>
      <c r="AE11" s="1147"/>
      <c r="AF11" s="1136"/>
      <c r="AG11" s="1124"/>
    </row>
    <row r="12" spans="1:33" ht="12" customHeight="1" x14ac:dyDescent="0.2">
      <c r="A12" s="1119"/>
      <c r="B12" s="1177"/>
      <c r="C12" s="58"/>
      <c r="D12" s="1146"/>
      <c r="E12" s="1147"/>
      <c r="F12" s="1147"/>
      <c r="G12" s="1147"/>
      <c r="H12" s="1147"/>
      <c r="I12" s="1147"/>
      <c r="J12" s="1147"/>
      <c r="K12" s="1147"/>
      <c r="L12" s="1147"/>
      <c r="M12" s="1147"/>
      <c r="N12" s="1147"/>
      <c r="O12" s="1147"/>
      <c r="P12" s="1147"/>
      <c r="Q12" s="1147"/>
      <c r="R12" s="1147"/>
      <c r="S12" s="1147"/>
      <c r="T12" s="1147"/>
      <c r="U12" s="1147"/>
      <c r="V12" s="1147"/>
      <c r="W12" s="1147"/>
      <c r="X12" s="1147"/>
      <c r="Y12" s="1147"/>
      <c r="Z12" s="1147"/>
      <c r="AA12" s="1147"/>
      <c r="AB12" s="1148"/>
      <c r="AC12" s="1147"/>
      <c r="AD12" s="1148"/>
      <c r="AE12" s="1147"/>
      <c r="AF12" s="1136"/>
      <c r="AG12" s="1124"/>
    </row>
    <row r="13" spans="1:33" ht="12" customHeight="1" x14ac:dyDescent="0.2">
      <c r="A13" s="1119"/>
      <c r="B13" s="1177"/>
      <c r="C13" s="58"/>
      <c r="D13" s="1146"/>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8"/>
      <c r="AC13" s="1147"/>
      <c r="AD13" s="1148"/>
      <c r="AE13" s="1147"/>
      <c r="AF13" s="1136"/>
      <c r="AG13" s="1124"/>
    </row>
    <row r="14" spans="1:33" ht="12" customHeight="1" x14ac:dyDescent="0.2">
      <c r="A14" s="1119"/>
      <c r="B14" s="1177"/>
      <c r="C14" s="58"/>
      <c r="D14" s="1146"/>
      <c r="E14" s="1147"/>
      <c r="F14" s="1147"/>
      <c r="G14" s="1147"/>
      <c r="H14" s="1147"/>
      <c r="I14" s="1147"/>
      <c r="J14" s="1147"/>
      <c r="K14" s="1147"/>
      <c r="L14" s="1147"/>
      <c r="M14" s="1147"/>
      <c r="N14" s="1147"/>
      <c r="O14" s="1147"/>
      <c r="P14" s="1147"/>
      <c r="Q14" s="1147"/>
      <c r="R14" s="1147"/>
      <c r="S14" s="1147"/>
      <c r="T14" s="1147"/>
      <c r="U14" s="1147"/>
      <c r="V14" s="1147"/>
      <c r="W14" s="1147"/>
      <c r="X14" s="1147"/>
      <c r="Y14" s="1147"/>
      <c r="Z14" s="1147"/>
      <c r="AA14" s="1147"/>
      <c r="AB14" s="1148"/>
      <c r="AC14" s="1147"/>
      <c r="AD14" s="1148"/>
      <c r="AE14" s="1147"/>
      <c r="AF14" s="1136"/>
      <c r="AG14" s="1124"/>
    </row>
    <row r="15" spans="1:33" ht="12" customHeight="1" x14ac:dyDescent="0.2">
      <c r="A15" s="1119"/>
      <c r="B15" s="1177"/>
      <c r="C15" s="58"/>
      <c r="D15" s="1146"/>
      <c r="E15" s="1147"/>
      <c r="F15" s="1147"/>
      <c r="G15" s="1147"/>
      <c r="H15" s="1147"/>
      <c r="I15" s="1147"/>
      <c r="J15" s="1147"/>
      <c r="K15" s="1147"/>
      <c r="L15" s="1147"/>
      <c r="M15" s="1147"/>
      <c r="N15" s="1147"/>
      <c r="O15" s="1147"/>
      <c r="P15" s="1147"/>
      <c r="Q15" s="1147"/>
      <c r="R15" s="1147"/>
      <c r="S15" s="1147"/>
      <c r="T15" s="1147"/>
      <c r="U15" s="1147"/>
      <c r="V15" s="1147"/>
      <c r="W15" s="1147"/>
      <c r="X15" s="1147"/>
      <c r="Y15" s="1147"/>
      <c r="Z15" s="1147"/>
      <c r="AA15" s="1147"/>
      <c r="AB15" s="1148"/>
      <c r="AC15" s="1147"/>
      <c r="AD15" s="1148"/>
      <c r="AE15" s="1147"/>
      <c r="AF15" s="1136"/>
      <c r="AG15" s="1124"/>
    </row>
    <row r="16" spans="1:33" ht="12" customHeight="1" x14ac:dyDescent="0.2">
      <c r="A16" s="1119"/>
      <c r="B16" s="1177"/>
      <c r="C16" s="58"/>
      <c r="D16" s="1146"/>
      <c r="E16" s="1147"/>
      <c r="F16" s="1147"/>
      <c r="G16" s="1147"/>
      <c r="H16" s="1147"/>
      <c r="I16" s="1147"/>
      <c r="J16" s="1147"/>
      <c r="K16" s="1147"/>
      <c r="L16" s="1147"/>
      <c r="M16" s="1147"/>
      <c r="N16" s="1147"/>
      <c r="O16" s="1147"/>
      <c r="P16" s="1147"/>
      <c r="Q16" s="1147"/>
      <c r="R16" s="1147"/>
      <c r="S16" s="1147"/>
      <c r="T16" s="1147"/>
      <c r="U16" s="1147"/>
      <c r="V16" s="1147"/>
      <c r="W16" s="1147"/>
      <c r="X16" s="1147"/>
      <c r="Y16" s="1147"/>
      <c r="Z16" s="1147"/>
      <c r="AA16" s="1147"/>
      <c r="AB16" s="1148"/>
      <c r="AC16" s="1147"/>
      <c r="AD16" s="1148"/>
      <c r="AE16" s="1147"/>
      <c r="AF16" s="1136"/>
      <c r="AG16" s="1124"/>
    </row>
    <row r="17" spans="1:33" ht="12" customHeight="1" x14ac:dyDescent="0.2">
      <c r="A17" s="1119"/>
      <c r="B17" s="1177"/>
      <c r="C17" s="58"/>
      <c r="D17" s="1146"/>
      <c r="E17" s="1147"/>
      <c r="F17" s="1147"/>
      <c r="G17" s="1147"/>
      <c r="H17" s="1147"/>
      <c r="I17" s="1147"/>
      <c r="J17" s="1147"/>
      <c r="K17" s="1147"/>
      <c r="L17" s="1147"/>
      <c r="M17" s="1147"/>
      <c r="N17" s="1147"/>
      <c r="O17" s="1147"/>
      <c r="P17" s="1147"/>
      <c r="Q17" s="1147"/>
      <c r="R17" s="1147"/>
      <c r="S17" s="1147"/>
      <c r="T17" s="1147"/>
      <c r="U17" s="1147"/>
      <c r="V17" s="1147"/>
      <c r="W17" s="1147"/>
      <c r="X17" s="1147"/>
      <c r="Y17" s="1147"/>
      <c r="Z17" s="1147"/>
      <c r="AA17" s="1147"/>
      <c r="AB17" s="1148"/>
      <c r="AC17" s="1147"/>
      <c r="AD17" s="1148"/>
      <c r="AE17" s="1147"/>
      <c r="AF17" s="1136"/>
      <c r="AG17" s="1124"/>
    </row>
    <row r="18" spans="1:33" ht="12" customHeight="1" x14ac:dyDescent="0.2">
      <c r="A18" s="1119"/>
      <c r="B18" s="1177"/>
      <c r="C18" s="58"/>
      <c r="D18" s="1146"/>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8"/>
      <c r="AC18" s="1147"/>
      <c r="AD18" s="1148"/>
      <c r="AE18" s="1147"/>
      <c r="AF18" s="1136"/>
      <c r="AG18" s="1124"/>
    </row>
    <row r="19" spans="1:33" ht="12" customHeight="1" x14ac:dyDescent="0.2">
      <c r="A19" s="1119"/>
      <c r="B19" s="1177"/>
      <c r="C19" s="58"/>
      <c r="D19" s="1146"/>
      <c r="E19" s="1147"/>
      <c r="F19" s="1147"/>
      <c r="G19" s="1147"/>
      <c r="H19" s="1147"/>
      <c r="I19" s="1147"/>
      <c r="J19" s="1147"/>
      <c r="K19" s="1147"/>
      <c r="L19" s="1147"/>
      <c r="M19" s="1147"/>
      <c r="N19" s="1147"/>
      <c r="O19" s="1147"/>
      <c r="P19" s="1147"/>
      <c r="Q19" s="1147"/>
      <c r="R19" s="1147"/>
      <c r="S19" s="1147"/>
      <c r="T19" s="1147"/>
      <c r="U19" s="1147"/>
      <c r="V19" s="1147"/>
      <c r="W19" s="1147"/>
      <c r="X19" s="1147"/>
      <c r="Y19" s="1147"/>
      <c r="Z19" s="1147"/>
      <c r="AA19" s="1147"/>
      <c r="AB19" s="1148"/>
      <c r="AC19" s="1147"/>
      <c r="AD19" s="1148"/>
      <c r="AE19" s="1147"/>
      <c r="AF19" s="1136"/>
      <c r="AG19" s="1124"/>
    </row>
    <row r="20" spans="1:33" ht="12" customHeight="1" x14ac:dyDescent="0.2">
      <c r="A20" s="1119"/>
      <c r="B20" s="1177"/>
      <c r="C20" s="58"/>
      <c r="D20" s="1146"/>
      <c r="E20" s="1147"/>
      <c r="F20" s="1147"/>
      <c r="G20" s="1147"/>
      <c r="H20" s="1147"/>
      <c r="I20" s="1147"/>
      <c r="J20" s="1147"/>
      <c r="K20" s="1147"/>
      <c r="L20" s="1147"/>
      <c r="M20" s="1147"/>
      <c r="N20" s="1147"/>
      <c r="O20" s="1147"/>
      <c r="P20" s="1147"/>
      <c r="Q20" s="1147"/>
      <c r="R20" s="1147"/>
      <c r="S20" s="1147"/>
      <c r="T20" s="1147"/>
      <c r="U20" s="1147"/>
      <c r="V20" s="1147"/>
      <c r="W20" s="1147"/>
      <c r="X20" s="1147"/>
      <c r="Y20" s="1147"/>
      <c r="Z20" s="1147"/>
      <c r="AA20" s="1147"/>
      <c r="AB20" s="1148"/>
      <c r="AC20" s="1147"/>
      <c r="AD20" s="1148"/>
      <c r="AE20" s="1147"/>
      <c r="AF20" s="1136"/>
      <c r="AG20" s="1124"/>
    </row>
    <row r="21" spans="1:33" ht="12" customHeight="1" x14ac:dyDescent="0.2">
      <c r="A21" s="1119"/>
      <c r="B21" s="1177"/>
      <c r="C21" s="58"/>
      <c r="D21" s="1146"/>
      <c r="E21" s="1147"/>
      <c r="F21" s="1147"/>
      <c r="G21" s="1147"/>
      <c r="H21" s="1147"/>
      <c r="I21" s="1147"/>
      <c r="J21" s="1147"/>
      <c r="K21" s="1147"/>
      <c r="L21" s="1147"/>
      <c r="M21" s="1147"/>
      <c r="N21" s="1147"/>
      <c r="O21" s="1147"/>
      <c r="P21" s="1147"/>
      <c r="Q21" s="1147"/>
      <c r="R21" s="1147"/>
      <c r="S21" s="1147"/>
      <c r="T21" s="1147"/>
      <c r="U21" s="1147"/>
      <c r="V21" s="1147"/>
      <c r="W21" s="1147"/>
      <c r="X21" s="1147"/>
      <c r="Y21" s="1147"/>
      <c r="Z21" s="1147"/>
      <c r="AA21" s="1147"/>
      <c r="AB21" s="1148"/>
      <c r="AC21" s="1147"/>
      <c r="AD21" s="1148"/>
      <c r="AE21" s="1147"/>
      <c r="AF21" s="1136"/>
      <c r="AG21" s="1124"/>
    </row>
    <row r="22" spans="1:33" ht="12" customHeight="1" x14ac:dyDescent="0.2">
      <c r="A22" s="1119"/>
      <c r="B22" s="1177"/>
      <c r="C22" s="58"/>
      <c r="D22" s="1146"/>
      <c r="E22" s="1147"/>
      <c r="F22" s="1147"/>
      <c r="G22" s="1147"/>
      <c r="H22" s="1147"/>
      <c r="I22" s="1147"/>
      <c r="J22" s="1147"/>
      <c r="K22" s="1147"/>
      <c r="L22" s="1147"/>
      <c r="M22" s="1147"/>
      <c r="N22" s="1147"/>
      <c r="O22" s="1147"/>
      <c r="P22" s="1147"/>
      <c r="Q22" s="1147"/>
      <c r="R22" s="1147"/>
      <c r="S22" s="1147"/>
      <c r="T22" s="1147"/>
      <c r="U22" s="1147"/>
      <c r="V22" s="1147"/>
      <c r="W22" s="1147"/>
      <c r="X22" s="1147"/>
      <c r="Y22" s="1147"/>
      <c r="Z22" s="1147"/>
      <c r="AA22" s="1147"/>
      <c r="AB22" s="1148"/>
      <c r="AC22" s="1147"/>
      <c r="AD22" s="1148"/>
      <c r="AE22" s="1147"/>
      <c r="AF22" s="1136"/>
      <c r="AG22" s="1124"/>
    </row>
    <row r="23" spans="1:33" ht="12" customHeight="1" x14ac:dyDescent="0.2">
      <c r="A23" s="1119"/>
      <c r="B23" s="1177"/>
      <c r="C23" s="58"/>
      <c r="D23" s="1146"/>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8"/>
      <c r="AC23" s="1147"/>
      <c r="AD23" s="1148"/>
      <c r="AE23" s="1147"/>
      <c r="AF23" s="1136"/>
      <c r="AG23" s="1124"/>
    </row>
    <row r="24" spans="1:33" ht="12" customHeight="1" x14ac:dyDescent="0.2">
      <c r="A24" s="1119"/>
      <c r="B24" s="1177"/>
      <c r="C24" s="58"/>
      <c r="D24" s="1146"/>
      <c r="E24" s="1147"/>
      <c r="F24" s="1147"/>
      <c r="G24" s="1147"/>
      <c r="H24" s="1147"/>
      <c r="I24" s="1147"/>
      <c r="J24" s="1147"/>
      <c r="K24" s="1147"/>
      <c r="L24" s="1147"/>
      <c r="M24" s="1147"/>
      <c r="N24" s="1147"/>
      <c r="O24" s="1147"/>
      <c r="P24" s="1147"/>
      <c r="Q24" s="1147"/>
      <c r="R24" s="1147"/>
      <c r="S24" s="1147"/>
      <c r="T24" s="1147"/>
      <c r="U24" s="1147"/>
      <c r="V24" s="1147"/>
      <c r="W24" s="1147"/>
      <c r="X24" s="1147"/>
      <c r="Y24" s="1147"/>
      <c r="Z24" s="1147"/>
      <c r="AA24" s="1147"/>
      <c r="AB24" s="1148"/>
      <c r="AC24" s="1147"/>
      <c r="AD24" s="1148"/>
      <c r="AE24" s="1147"/>
      <c r="AF24" s="1136"/>
      <c r="AG24" s="1124"/>
    </row>
    <row r="25" spans="1:33" ht="12" customHeight="1" x14ac:dyDescent="0.2">
      <c r="A25" s="1119"/>
      <c r="B25" s="1177"/>
      <c r="C25" s="58"/>
      <c r="D25" s="1146"/>
      <c r="E25" s="1147"/>
      <c r="F25" s="1147"/>
      <c r="G25" s="1147"/>
      <c r="H25" s="1147"/>
      <c r="I25" s="1147"/>
      <c r="J25" s="1147"/>
      <c r="K25" s="1147"/>
      <c r="L25" s="1147"/>
      <c r="M25" s="1147"/>
      <c r="N25" s="1147"/>
      <c r="O25" s="1147"/>
      <c r="P25" s="1147"/>
      <c r="Q25" s="1147"/>
      <c r="R25" s="1147"/>
      <c r="S25" s="1147"/>
      <c r="T25" s="1147"/>
      <c r="U25" s="1147"/>
      <c r="V25" s="1147"/>
      <c r="W25" s="1147"/>
      <c r="X25" s="1147"/>
      <c r="Y25" s="1147"/>
      <c r="Z25" s="1147"/>
      <c r="AA25" s="1147"/>
      <c r="AB25" s="1148"/>
      <c r="AC25" s="1147"/>
      <c r="AD25" s="1148"/>
      <c r="AE25" s="1147"/>
      <c r="AF25" s="1136"/>
      <c r="AG25" s="1124"/>
    </row>
    <row r="26" spans="1:33" ht="12" customHeight="1" x14ac:dyDescent="0.2">
      <c r="A26" s="1119"/>
      <c r="B26" s="1177"/>
      <c r="C26" s="58"/>
      <c r="D26" s="1146"/>
      <c r="E26" s="1147"/>
      <c r="F26" s="1147"/>
      <c r="G26" s="1147"/>
      <c r="H26" s="1147"/>
      <c r="I26" s="1147"/>
      <c r="J26" s="1147"/>
      <c r="K26" s="1147"/>
      <c r="L26" s="1147"/>
      <c r="M26" s="1147"/>
      <c r="N26" s="1147"/>
      <c r="O26" s="1147"/>
      <c r="P26" s="1147"/>
      <c r="Q26" s="1147"/>
      <c r="R26" s="1147"/>
      <c r="S26" s="1147"/>
      <c r="T26" s="1147"/>
      <c r="U26" s="1147"/>
      <c r="V26" s="1147"/>
      <c r="W26" s="1147"/>
      <c r="X26" s="1147"/>
      <c r="Y26" s="1147"/>
      <c r="Z26" s="1147"/>
      <c r="AA26" s="1147"/>
      <c r="AB26" s="1148"/>
      <c r="AC26" s="1147"/>
      <c r="AD26" s="1148"/>
      <c r="AE26" s="1147"/>
      <c r="AF26" s="1136"/>
      <c r="AG26" s="1124"/>
    </row>
    <row r="27" spans="1:33" ht="12" customHeight="1" x14ac:dyDescent="0.2">
      <c r="A27" s="1119"/>
      <c r="B27" s="1177"/>
      <c r="C27" s="58"/>
      <c r="D27" s="1146"/>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8"/>
      <c r="AC27" s="1147"/>
      <c r="AD27" s="1148"/>
      <c r="AE27" s="1147"/>
      <c r="AF27" s="1136"/>
      <c r="AG27" s="1124"/>
    </row>
    <row r="28" spans="1:33" ht="12" customHeight="1" x14ac:dyDescent="0.2">
      <c r="A28" s="1119"/>
      <c r="B28" s="1177"/>
      <c r="C28" s="58"/>
      <c r="D28" s="1146"/>
      <c r="E28" s="1147"/>
      <c r="F28" s="1147"/>
      <c r="G28" s="1147"/>
      <c r="H28" s="1147"/>
      <c r="I28" s="1147"/>
      <c r="J28" s="1147"/>
      <c r="K28" s="1147"/>
      <c r="L28" s="1147"/>
      <c r="M28" s="1147"/>
      <c r="N28" s="1147"/>
      <c r="O28" s="1147"/>
      <c r="P28" s="1147"/>
      <c r="Q28" s="1147"/>
      <c r="R28" s="1147"/>
      <c r="S28" s="1147"/>
      <c r="T28" s="1147"/>
      <c r="U28" s="1147"/>
      <c r="V28" s="1147"/>
      <c r="W28" s="1147"/>
      <c r="X28" s="1147"/>
      <c r="Y28" s="1147"/>
      <c r="Z28" s="1147"/>
      <c r="AA28" s="1147"/>
      <c r="AB28" s="1148"/>
      <c r="AC28" s="1147"/>
      <c r="AD28" s="1148"/>
      <c r="AE28" s="1147"/>
      <c r="AF28" s="1136"/>
      <c r="AG28" s="1124"/>
    </row>
    <row r="29" spans="1:33" ht="12" customHeight="1" x14ac:dyDescent="0.2">
      <c r="A29" s="1119"/>
      <c r="B29" s="1177"/>
      <c r="C29" s="58"/>
      <c r="D29" s="1146"/>
      <c r="E29" s="1147"/>
      <c r="F29" s="1147"/>
      <c r="G29" s="1147"/>
      <c r="H29" s="1147"/>
      <c r="I29" s="1147"/>
      <c r="J29" s="1147"/>
      <c r="K29" s="1147"/>
      <c r="L29" s="1147"/>
      <c r="M29" s="1147"/>
      <c r="N29" s="1147"/>
      <c r="O29" s="1147"/>
      <c r="P29" s="1147"/>
      <c r="Q29" s="1147"/>
      <c r="R29" s="1147"/>
      <c r="S29" s="1147"/>
      <c r="T29" s="1147"/>
      <c r="U29" s="1147"/>
      <c r="V29" s="1147"/>
      <c r="W29" s="1147"/>
      <c r="X29" s="1147"/>
      <c r="Y29" s="1147"/>
      <c r="Z29" s="1147"/>
      <c r="AA29" s="1147"/>
      <c r="AB29" s="1148"/>
      <c r="AC29" s="1147"/>
      <c r="AD29" s="1148"/>
      <c r="AE29" s="1147"/>
      <c r="AF29" s="1136"/>
      <c r="AG29" s="1124"/>
    </row>
    <row r="30" spans="1:33" ht="12" customHeight="1" x14ac:dyDescent="0.2">
      <c r="A30" s="1119"/>
      <c r="B30" s="1177"/>
      <c r="C30" s="58"/>
      <c r="D30" s="1146"/>
      <c r="E30" s="1147"/>
      <c r="F30" s="1147"/>
      <c r="G30" s="1147"/>
      <c r="H30" s="1147"/>
      <c r="I30" s="1147"/>
      <c r="J30" s="1147"/>
      <c r="K30" s="1147"/>
      <c r="L30" s="1147"/>
      <c r="M30" s="1147"/>
      <c r="N30" s="1147"/>
      <c r="O30" s="1147"/>
      <c r="P30" s="1147"/>
      <c r="Q30" s="1147"/>
      <c r="R30" s="1147"/>
      <c r="S30" s="1147"/>
      <c r="T30" s="1147"/>
      <c r="U30" s="1147"/>
      <c r="V30" s="1147"/>
      <c r="W30" s="1147"/>
      <c r="X30" s="1147"/>
      <c r="Y30" s="1147"/>
      <c r="Z30" s="1147"/>
      <c r="AA30" s="1147"/>
      <c r="AB30" s="1148"/>
      <c r="AC30" s="1147"/>
      <c r="AD30" s="1148"/>
      <c r="AE30" s="1147"/>
      <c r="AF30" s="1136"/>
      <c r="AG30" s="1124"/>
    </row>
    <row r="31" spans="1:33" x14ac:dyDescent="0.2">
      <c r="A31" s="1119"/>
      <c r="B31" s="1177"/>
      <c r="C31" s="58"/>
      <c r="D31" s="1146"/>
      <c r="E31" s="1146"/>
      <c r="F31" s="1146"/>
      <c r="G31" s="1146"/>
      <c r="H31" s="1146"/>
      <c r="I31" s="1146"/>
      <c r="J31" s="1146"/>
      <c r="K31" s="1146"/>
      <c r="L31" s="1146"/>
      <c r="M31" s="1146"/>
      <c r="N31" s="1146"/>
      <c r="O31" s="1146"/>
      <c r="P31" s="1146"/>
      <c r="Q31" s="1146"/>
      <c r="R31" s="11"/>
      <c r="S31" s="11"/>
      <c r="T31" s="11"/>
      <c r="U31" s="11"/>
      <c r="V31" s="18"/>
      <c r="W31" s="11"/>
      <c r="X31" s="11"/>
      <c r="Y31" s="11"/>
      <c r="Z31" s="11"/>
      <c r="AA31" s="11"/>
      <c r="AB31" s="11"/>
      <c r="AC31" s="11"/>
      <c r="AD31" s="11"/>
      <c r="AE31" s="11"/>
      <c r="AF31" s="1136"/>
      <c r="AG31" s="1124"/>
    </row>
    <row r="32" spans="1:33" x14ac:dyDescent="0.2">
      <c r="A32" s="1119"/>
      <c r="B32" s="1177"/>
      <c r="C32" s="52"/>
      <c r="D32" s="1146"/>
      <c r="E32" s="1146"/>
      <c r="F32" s="1146"/>
      <c r="G32" s="1146"/>
      <c r="H32" s="1146"/>
      <c r="I32" s="1146"/>
      <c r="J32" s="1146"/>
      <c r="K32" s="1146"/>
      <c r="L32" s="1146"/>
      <c r="M32" s="1146"/>
      <c r="N32" s="1146"/>
      <c r="O32" s="1146"/>
      <c r="P32" s="1146"/>
      <c r="Q32" s="1146"/>
      <c r="R32" s="11"/>
      <c r="S32" s="11"/>
      <c r="T32" s="11"/>
      <c r="U32" s="11"/>
      <c r="V32" s="18"/>
      <c r="W32" s="11"/>
      <c r="X32" s="11"/>
      <c r="Y32" s="11"/>
      <c r="Z32" s="11"/>
      <c r="AA32" s="11"/>
      <c r="AB32" s="11"/>
      <c r="AC32" s="11"/>
      <c r="AD32" s="11"/>
      <c r="AE32" s="11"/>
      <c r="AF32" s="1136"/>
      <c r="AG32" s="1124"/>
    </row>
    <row r="33" spans="1:33" x14ac:dyDescent="0.2">
      <c r="A33" s="1119"/>
      <c r="B33" s="1177"/>
      <c r="C33" s="1149"/>
      <c r="D33" s="1149"/>
      <c r="E33" s="1149"/>
      <c r="F33" s="1149"/>
      <c r="G33" s="1149"/>
      <c r="H33" s="1149"/>
      <c r="I33" s="1149"/>
      <c r="J33" s="1146"/>
      <c r="K33" s="1146"/>
      <c r="L33" s="1146"/>
      <c r="M33" s="1146"/>
      <c r="N33" s="1146"/>
      <c r="O33" s="1146"/>
      <c r="P33" s="1146"/>
      <c r="Q33" s="1146"/>
      <c r="R33" s="11"/>
      <c r="S33" s="11"/>
      <c r="T33" s="11"/>
      <c r="U33" s="11"/>
      <c r="V33" s="18"/>
      <c r="W33" s="11"/>
      <c r="X33" s="11"/>
      <c r="Y33" s="11"/>
      <c r="Z33" s="11"/>
      <c r="AA33" s="11"/>
      <c r="AB33" s="11"/>
      <c r="AC33" s="11"/>
      <c r="AD33" s="11"/>
      <c r="AE33" s="11"/>
      <c r="AF33" s="1136"/>
      <c r="AG33" s="1124"/>
    </row>
    <row r="34" spans="1:33" ht="12.75" customHeight="1" x14ac:dyDescent="0.2">
      <c r="A34" s="1119"/>
      <c r="B34" s="1177"/>
      <c r="C34" s="58"/>
      <c r="D34" s="1146"/>
      <c r="E34" s="1146"/>
      <c r="F34" s="1146"/>
      <c r="G34" s="1146"/>
      <c r="H34" s="1146"/>
      <c r="I34" s="1146"/>
      <c r="J34" s="1146"/>
      <c r="K34" s="1146"/>
      <c r="L34" s="1146"/>
      <c r="M34" s="1146"/>
      <c r="N34" s="1146"/>
      <c r="O34" s="1146"/>
      <c r="P34" s="1146"/>
      <c r="Q34" s="1146"/>
      <c r="R34" s="11"/>
      <c r="S34" s="11"/>
      <c r="T34" s="11"/>
      <c r="U34" s="11"/>
      <c r="V34" s="18"/>
      <c r="W34" s="11"/>
      <c r="X34" s="11"/>
      <c r="Y34" s="11"/>
      <c r="Z34" s="11"/>
      <c r="AA34" s="11"/>
      <c r="AB34" s="11"/>
      <c r="AC34" s="11"/>
      <c r="AD34" s="11"/>
      <c r="AE34" s="11"/>
      <c r="AF34" s="1136"/>
      <c r="AG34" s="1124"/>
    </row>
    <row r="35" spans="1:33" ht="12.75" customHeight="1" x14ac:dyDescent="0.2">
      <c r="A35" s="1119"/>
      <c r="B35" s="1177"/>
      <c r="C35" s="58"/>
      <c r="D35" s="1146"/>
      <c r="E35" s="1146"/>
      <c r="F35" s="1146"/>
      <c r="G35" s="1146"/>
      <c r="H35" s="1146"/>
      <c r="I35" s="1146"/>
      <c r="J35" s="1146"/>
      <c r="K35" s="1146"/>
      <c r="L35" s="1146"/>
      <c r="M35" s="1146"/>
      <c r="N35" s="1146"/>
      <c r="O35" s="1146"/>
      <c r="P35" s="1146"/>
      <c r="Q35" s="1146"/>
      <c r="R35" s="11"/>
      <c r="S35" s="11"/>
      <c r="T35" s="11"/>
      <c r="U35" s="11"/>
      <c r="V35" s="18"/>
      <c r="W35" s="11"/>
      <c r="X35" s="11"/>
      <c r="Y35" s="11"/>
      <c r="Z35" s="11"/>
      <c r="AA35" s="11"/>
      <c r="AB35" s="11"/>
      <c r="AC35" s="11"/>
      <c r="AD35" s="11"/>
      <c r="AE35" s="11"/>
      <c r="AF35" s="1136"/>
      <c r="AG35" s="1124"/>
    </row>
    <row r="36" spans="1:33" ht="15.75" customHeight="1" x14ac:dyDescent="0.2">
      <c r="A36" s="1119"/>
      <c r="B36" s="1177"/>
      <c r="C36" s="58"/>
      <c r="D36" s="1146"/>
      <c r="E36" s="1146"/>
      <c r="F36" s="1146"/>
      <c r="G36" s="1146"/>
      <c r="H36" s="1146"/>
      <c r="I36" s="1146"/>
      <c r="J36" s="1146"/>
      <c r="K36" s="1146"/>
      <c r="L36" s="1146"/>
      <c r="M36" s="1146"/>
      <c r="N36" s="1146"/>
      <c r="O36" s="1146"/>
      <c r="P36" s="1146"/>
      <c r="Q36" s="1146"/>
      <c r="R36" s="11"/>
      <c r="S36" s="11"/>
      <c r="T36" s="11"/>
      <c r="U36" s="11"/>
      <c r="V36" s="18"/>
      <c r="W36" s="11"/>
      <c r="X36" s="11"/>
      <c r="Y36" s="11"/>
      <c r="Z36" s="11"/>
      <c r="AA36" s="11"/>
      <c r="AB36" s="11"/>
      <c r="AC36" s="11"/>
      <c r="AD36" s="11"/>
      <c r="AE36" s="11"/>
      <c r="AF36" s="1136"/>
      <c r="AG36" s="1124"/>
    </row>
    <row r="37" spans="1:33" ht="20.25" customHeight="1" x14ac:dyDescent="0.2">
      <c r="A37" s="1119"/>
      <c r="B37" s="1177"/>
      <c r="C37" s="58"/>
      <c r="D37" s="1146"/>
      <c r="E37" s="1146"/>
      <c r="F37" s="1146"/>
      <c r="G37" s="1146"/>
      <c r="H37" s="1146"/>
      <c r="I37" s="1146"/>
      <c r="J37" s="1146"/>
      <c r="K37" s="1146"/>
      <c r="L37" s="1146"/>
      <c r="M37" s="1146"/>
      <c r="N37" s="1146"/>
      <c r="O37" s="1146"/>
      <c r="P37" s="1146"/>
      <c r="Q37" s="1146"/>
      <c r="R37" s="11"/>
      <c r="S37" s="11"/>
      <c r="T37" s="11"/>
      <c r="U37" s="11"/>
      <c r="V37" s="18"/>
      <c r="W37" s="11"/>
      <c r="X37" s="11"/>
      <c r="Y37" s="11"/>
      <c r="Z37" s="11"/>
      <c r="AA37" s="11"/>
      <c r="AB37" s="11"/>
      <c r="AC37" s="11"/>
      <c r="AD37" s="11"/>
      <c r="AE37" s="11"/>
      <c r="AF37" s="1136"/>
      <c r="AG37" s="1124"/>
    </row>
    <row r="38" spans="1:33" ht="15.75" customHeight="1" x14ac:dyDescent="0.2">
      <c r="A38" s="1119"/>
      <c r="B38" s="1177"/>
      <c r="C38" s="58"/>
      <c r="D38" s="1146"/>
      <c r="E38" s="1146"/>
      <c r="F38" s="1146"/>
      <c r="G38" s="1146"/>
      <c r="H38" s="1146"/>
      <c r="I38" s="1146"/>
      <c r="J38" s="1146"/>
      <c r="K38" s="1146"/>
      <c r="L38" s="1146"/>
      <c r="M38" s="1146"/>
      <c r="N38" s="1146"/>
      <c r="O38" s="1146"/>
      <c r="P38" s="1146"/>
      <c r="Q38" s="1146"/>
      <c r="R38" s="11"/>
      <c r="S38" s="11"/>
      <c r="T38" s="11"/>
      <c r="U38" s="11"/>
      <c r="V38" s="18"/>
      <c r="W38" s="11"/>
      <c r="X38" s="11"/>
      <c r="Y38" s="11"/>
      <c r="Z38" s="11"/>
      <c r="AA38" s="11"/>
      <c r="AB38" s="11"/>
      <c r="AC38" s="11"/>
      <c r="AD38" s="11"/>
      <c r="AE38" s="11"/>
      <c r="AF38" s="1136"/>
      <c r="AG38" s="1124"/>
    </row>
    <row r="39" spans="1:33" ht="12.75" customHeight="1" x14ac:dyDescent="0.2">
      <c r="A39" s="1119"/>
      <c r="B39" s="1177"/>
      <c r="C39" s="58"/>
      <c r="D39" s="1146"/>
      <c r="E39" s="1146"/>
      <c r="F39" s="1146"/>
      <c r="G39" s="1146"/>
      <c r="H39" s="1146"/>
      <c r="I39" s="1146"/>
      <c r="J39" s="1146"/>
      <c r="K39" s="1146"/>
      <c r="L39" s="1146"/>
      <c r="M39" s="1146"/>
      <c r="N39" s="1146"/>
      <c r="O39" s="1146"/>
      <c r="P39" s="1146"/>
      <c r="Q39" s="1146"/>
      <c r="R39" s="11"/>
      <c r="S39" s="11"/>
      <c r="T39" s="11"/>
      <c r="U39" s="11"/>
      <c r="V39" s="18"/>
      <c r="W39" s="11"/>
      <c r="X39" s="11"/>
      <c r="Y39" s="11"/>
      <c r="Z39" s="11"/>
      <c r="AA39" s="11"/>
      <c r="AB39" s="11"/>
      <c r="AC39" s="11"/>
      <c r="AD39" s="11"/>
      <c r="AE39" s="11"/>
      <c r="AF39" s="1136"/>
      <c r="AG39" s="1124"/>
    </row>
    <row r="40" spans="1:33" ht="12" customHeight="1" x14ac:dyDescent="0.2">
      <c r="A40" s="1119"/>
      <c r="B40" s="1177"/>
      <c r="C40" s="58"/>
      <c r="D40" s="1146"/>
      <c r="E40" s="1146"/>
      <c r="F40" s="1146"/>
      <c r="G40" s="1146"/>
      <c r="H40" s="1146"/>
      <c r="I40" s="1146"/>
      <c r="J40" s="1146"/>
      <c r="K40" s="1146"/>
      <c r="L40" s="1146"/>
      <c r="M40" s="1146"/>
      <c r="N40" s="1146"/>
      <c r="O40" s="1146"/>
      <c r="P40" s="1146"/>
      <c r="Q40" s="1146"/>
      <c r="R40" s="11"/>
      <c r="S40" s="11"/>
      <c r="T40" s="11"/>
      <c r="U40" s="11"/>
      <c r="V40" s="18"/>
      <c r="W40" s="11"/>
      <c r="X40" s="11"/>
      <c r="Y40" s="11"/>
      <c r="Z40" s="11"/>
      <c r="AA40" s="11"/>
      <c r="AB40" s="11"/>
      <c r="AC40" s="11"/>
      <c r="AD40" s="11"/>
      <c r="AE40" s="11"/>
      <c r="AF40" s="1136"/>
      <c r="AG40" s="1124"/>
    </row>
    <row r="41" spans="1:33" ht="12.75" customHeight="1" x14ac:dyDescent="0.2">
      <c r="A41" s="1119"/>
      <c r="B41" s="1177"/>
      <c r="C41" s="58"/>
      <c r="D41" s="1146"/>
      <c r="E41" s="1146"/>
      <c r="F41" s="1146"/>
      <c r="G41" s="1146"/>
      <c r="H41" s="1146"/>
      <c r="I41" s="1146"/>
      <c r="J41" s="1146"/>
      <c r="K41" s="1146"/>
      <c r="L41" s="1146"/>
      <c r="M41" s="1146"/>
      <c r="N41" s="1146"/>
      <c r="O41" s="1146"/>
      <c r="P41" s="1146"/>
      <c r="Q41" s="1146"/>
      <c r="R41" s="11"/>
      <c r="S41" s="11"/>
      <c r="T41" s="11"/>
      <c r="U41" s="11"/>
      <c r="V41" s="18"/>
      <c r="W41" s="11"/>
      <c r="X41" s="11"/>
      <c r="Y41" s="11"/>
      <c r="Z41" s="11"/>
      <c r="AA41" s="11"/>
      <c r="AB41" s="11"/>
      <c r="AC41" s="11"/>
      <c r="AD41" s="11"/>
      <c r="AE41" s="11"/>
      <c r="AF41" s="1136"/>
      <c r="AG41" s="1124"/>
    </row>
    <row r="42" spans="1:33" ht="12.75" customHeight="1" x14ac:dyDescent="0.2">
      <c r="A42" s="1119"/>
      <c r="B42" s="1177"/>
      <c r="C42" s="58"/>
      <c r="D42" s="1146"/>
      <c r="E42" s="1146"/>
      <c r="F42" s="1146"/>
      <c r="G42" s="1146"/>
      <c r="H42" s="1146"/>
      <c r="I42" s="1146"/>
      <c r="J42" s="1146"/>
      <c r="K42" s="1146"/>
      <c r="L42" s="1146"/>
      <c r="M42" s="1146"/>
      <c r="N42" s="1146"/>
      <c r="O42" s="1146"/>
      <c r="P42" s="1146"/>
      <c r="Q42" s="1146"/>
      <c r="R42" s="11"/>
      <c r="S42" s="11"/>
      <c r="T42" s="11"/>
      <c r="U42" s="11"/>
      <c r="V42" s="18"/>
      <c r="W42" s="11"/>
      <c r="X42" s="11"/>
      <c r="Y42" s="11"/>
      <c r="Z42" s="11"/>
      <c r="AA42" s="11"/>
      <c r="AB42" s="11"/>
      <c r="AC42" s="11"/>
      <c r="AD42" s="11"/>
      <c r="AE42" s="11"/>
      <c r="AF42" s="1136"/>
      <c r="AG42" s="1124"/>
    </row>
    <row r="43" spans="1:33" ht="9" customHeight="1" x14ac:dyDescent="0.2">
      <c r="A43" s="1119"/>
      <c r="B43" s="1177"/>
      <c r="C43" s="58"/>
      <c r="D43" s="1146"/>
      <c r="E43" s="1146"/>
      <c r="F43" s="1146"/>
      <c r="G43" s="1146"/>
      <c r="H43" s="1146"/>
      <c r="I43" s="1146"/>
      <c r="J43" s="1146"/>
      <c r="K43" s="1146"/>
      <c r="L43" s="1146"/>
      <c r="M43" s="1146"/>
      <c r="N43" s="1146"/>
      <c r="O43" s="1146"/>
      <c r="P43" s="1146"/>
      <c r="Q43" s="1146"/>
      <c r="R43" s="11"/>
      <c r="S43" s="11"/>
      <c r="T43" s="11"/>
      <c r="U43" s="11"/>
      <c r="V43" s="18"/>
      <c r="W43" s="11"/>
      <c r="X43" s="11"/>
      <c r="Y43" s="11"/>
      <c r="Z43" s="11"/>
      <c r="AA43" s="11"/>
      <c r="AB43" s="11"/>
      <c r="AC43" s="11"/>
      <c r="AD43" s="11"/>
      <c r="AE43" s="11"/>
      <c r="AF43" s="1136"/>
      <c r="AG43" s="1124"/>
    </row>
    <row r="44" spans="1:33" ht="19.5" customHeight="1" x14ac:dyDescent="0.2">
      <c r="A44" s="1119"/>
      <c r="B44" s="1177"/>
      <c r="C44" s="1124"/>
      <c r="D44" s="1124"/>
      <c r="E44" s="1124"/>
      <c r="F44" s="1124"/>
      <c r="G44" s="1124"/>
      <c r="H44" s="1124"/>
      <c r="I44" s="1124"/>
      <c r="J44" s="1124"/>
      <c r="K44" s="1124"/>
      <c r="L44" s="1124"/>
      <c r="M44" s="1124"/>
      <c r="N44" s="1124"/>
      <c r="O44" s="1124"/>
      <c r="P44" s="1124"/>
      <c r="Q44" s="1124"/>
      <c r="R44" s="1150"/>
      <c r="S44" s="1150"/>
      <c r="T44" s="1124"/>
      <c r="U44" s="1124"/>
      <c r="V44" s="1124"/>
      <c r="W44" s="1124"/>
      <c r="X44" s="1124"/>
      <c r="Y44" s="1124"/>
      <c r="Z44" s="1124"/>
      <c r="AA44" s="1124"/>
      <c r="AB44" s="1127"/>
      <c r="AC44" s="1124"/>
      <c r="AD44" s="1127"/>
      <c r="AE44" s="1124"/>
      <c r="AF44" s="1136"/>
      <c r="AG44" s="1124"/>
    </row>
    <row r="45" spans="1:33" ht="13.5" customHeight="1" x14ac:dyDescent="0.2">
      <c r="A45" s="1119"/>
      <c r="B45" s="1177"/>
      <c r="C45" s="1130"/>
      <c r="D45" s="1131"/>
      <c r="E45" s="1131"/>
      <c r="F45" s="1131"/>
      <c r="G45" s="1131"/>
      <c r="H45" s="1131"/>
      <c r="I45" s="1131"/>
      <c r="J45" s="1131"/>
      <c r="K45" s="1131"/>
      <c r="L45" s="1131"/>
      <c r="M45" s="1131"/>
      <c r="N45" s="1131"/>
      <c r="O45" s="1131"/>
      <c r="P45" s="1131"/>
      <c r="Q45" s="1131"/>
      <c r="R45" s="1132"/>
      <c r="S45" s="1132"/>
      <c r="T45" s="1132"/>
      <c r="U45" s="1132"/>
      <c r="V45" s="1132"/>
      <c r="W45" s="1132"/>
      <c r="X45" s="1132"/>
      <c r="Y45" s="1132"/>
      <c r="Z45" s="1132"/>
      <c r="AA45" s="1132"/>
      <c r="AB45" s="1132"/>
      <c r="AC45" s="1132"/>
      <c r="AD45" s="1132"/>
      <c r="AE45" s="1132"/>
      <c r="AF45" s="1136"/>
      <c r="AG45" s="1124"/>
    </row>
    <row r="46" spans="1:33" ht="3.75" customHeight="1" x14ac:dyDescent="0.2">
      <c r="A46" s="1119"/>
      <c r="B46" s="1177"/>
      <c r="C46" s="1135"/>
      <c r="D46" s="1135"/>
      <c r="E46" s="1135"/>
      <c r="F46" s="1135"/>
      <c r="G46" s="1135"/>
      <c r="H46" s="1135"/>
      <c r="I46" s="1135"/>
      <c r="J46" s="1135"/>
      <c r="K46" s="1135"/>
      <c r="L46" s="1135"/>
      <c r="M46" s="1135"/>
      <c r="N46" s="1135"/>
      <c r="O46" s="1135"/>
      <c r="P46" s="1135"/>
      <c r="Q46" s="1135"/>
      <c r="R46" s="1136"/>
      <c r="S46" s="1136"/>
      <c r="T46" s="1136"/>
      <c r="U46" s="1136"/>
      <c r="V46" s="1136"/>
      <c r="W46" s="1136"/>
      <c r="X46" s="1136"/>
      <c r="Y46" s="1136"/>
      <c r="Z46" s="1136"/>
      <c r="AA46" s="1136"/>
      <c r="AB46" s="1136"/>
      <c r="AC46" s="1136"/>
      <c r="AD46" s="1136"/>
      <c r="AE46" s="1136"/>
      <c r="AF46" s="1136"/>
      <c r="AG46" s="1124"/>
    </row>
    <row r="47" spans="1:33" ht="11.25" customHeight="1" x14ac:dyDescent="0.2">
      <c r="A47" s="1119"/>
      <c r="B47" s="1177"/>
      <c r="C47" s="1135"/>
      <c r="D47" s="1135"/>
      <c r="E47" s="1138"/>
      <c r="F47" s="2626"/>
      <c r="G47" s="2626"/>
      <c r="H47" s="2626"/>
      <c r="I47" s="2626"/>
      <c r="J47" s="2626"/>
      <c r="K47" s="2626"/>
      <c r="L47" s="2626"/>
      <c r="M47" s="2626"/>
      <c r="N47" s="2626"/>
      <c r="O47" s="2626"/>
      <c r="P47" s="2626"/>
      <c r="Q47" s="2626"/>
      <c r="R47" s="2626"/>
      <c r="S47" s="2626"/>
      <c r="T47" s="2626"/>
      <c r="U47" s="2626"/>
      <c r="V47" s="2626"/>
      <c r="W47" s="1138"/>
      <c r="X47" s="2626"/>
      <c r="Y47" s="2626"/>
      <c r="Z47" s="2626"/>
      <c r="AA47" s="2626"/>
      <c r="AB47" s="2626"/>
      <c r="AC47" s="2626"/>
      <c r="AD47" s="2626"/>
      <c r="AE47" s="1138"/>
      <c r="AF47" s="1124"/>
      <c r="AG47" s="1124"/>
    </row>
    <row r="48" spans="1:33" ht="12.75" customHeight="1" x14ac:dyDescent="0.2">
      <c r="A48" s="1119"/>
      <c r="B48" s="1177"/>
      <c r="C48" s="1135"/>
      <c r="D48" s="1135"/>
      <c r="E48" s="1138"/>
      <c r="F48" s="1138"/>
      <c r="G48" s="1138"/>
      <c r="H48" s="1138"/>
      <c r="I48" s="1138"/>
      <c r="J48" s="1138"/>
      <c r="K48" s="1138"/>
      <c r="L48" s="1138"/>
      <c r="M48" s="1138"/>
      <c r="N48" s="1138"/>
      <c r="O48" s="1138"/>
      <c r="P48" s="1138"/>
      <c r="Q48" s="1138"/>
      <c r="R48" s="1138"/>
      <c r="S48" s="1138"/>
      <c r="T48" s="1138"/>
      <c r="U48" s="1138"/>
      <c r="V48" s="1138"/>
      <c r="W48" s="1138"/>
      <c r="X48" s="1138"/>
      <c r="Y48" s="1138"/>
      <c r="Z48" s="1138"/>
      <c r="AA48" s="1138"/>
      <c r="AB48" s="1138"/>
      <c r="AC48" s="1138"/>
      <c r="AD48" s="1138"/>
      <c r="AE48" s="1138"/>
      <c r="AF48" s="1136"/>
      <c r="AG48" s="1124"/>
    </row>
    <row r="49" spans="1:33" ht="6" customHeight="1" x14ac:dyDescent="0.2">
      <c r="A49" s="1119"/>
      <c r="B49" s="1177"/>
      <c r="C49" s="1135"/>
      <c r="D49" s="1135"/>
      <c r="E49" s="1138"/>
      <c r="F49" s="1138"/>
      <c r="G49" s="1138"/>
      <c r="H49" s="1138"/>
      <c r="I49" s="1138"/>
      <c r="J49" s="1138"/>
      <c r="K49" s="1138"/>
      <c r="L49" s="1138"/>
      <c r="M49" s="1138"/>
      <c r="N49" s="1138"/>
      <c r="O49" s="1138"/>
      <c r="P49" s="1138"/>
      <c r="Q49" s="1138"/>
      <c r="R49" s="1138"/>
      <c r="S49" s="1138"/>
      <c r="T49" s="1138"/>
      <c r="U49" s="1138"/>
      <c r="V49" s="1138"/>
      <c r="W49" s="1138"/>
      <c r="X49" s="1138"/>
      <c r="Y49" s="1138"/>
      <c r="Z49" s="1138"/>
      <c r="AA49" s="1138"/>
      <c r="AB49" s="1138"/>
      <c r="AC49" s="1138"/>
      <c r="AD49" s="1138"/>
      <c r="AE49" s="1138"/>
      <c r="AF49" s="1136"/>
      <c r="AG49" s="1124"/>
    </row>
    <row r="50" spans="1:33" s="1156" customFormat="1" ht="12" customHeight="1" x14ac:dyDescent="0.2">
      <c r="A50" s="1155"/>
      <c r="B50" s="1179"/>
      <c r="C50" s="1152"/>
      <c r="D50" s="1149"/>
      <c r="E50" s="1153"/>
      <c r="F50" s="1153"/>
      <c r="G50" s="1153"/>
      <c r="H50" s="1153"/>
      <c r="I50" s="1153"/>
      <c r="J50" s="1153"/>
      <c r="K50" s="1153"/>
      <c r="L50" s="1153"/>
      <c r="M50" s="1153"/>
      <c r="N50" s="1153"/>
      <c r="O50" s="1153"/>
      <c r="P50" s="1153"/>
      <c r="Q50" s="1153"/>
      <c r="R50" s="1153"/>
      <c r="S50" s="1153"/>
      <c r="T50" s="1153"/>
      <c r="U50" s="1153"/>
      <c r="V50" s="1153"/>
      <c r="W50" s="1153"/>
      <c r="X50" s="1153"/>
      <c r="Y50" s="1153"/>
      <c r="Z50" s="1153"/>
      <c r="AA50" s="1153"/>
      <c r="AB50" s="1153"/>
      <c r="AC50" s="1153"/>
      <c r="AD50" s="1153"/>
      <c r="AE50" s="1153"/>
      <c r="AF50" s="1181"/>
      <c r="AG50" s="1151"/>
    </row>
    <row r="51" spans="1:33" ht="12" customHeight="1" x14ac:dyDescent="0.2">
      <c r="A51" s="1119"/>
      <c r="B51" s="1177"/>
      <c r="C51" s="58"/>
      <c r="D51" s="1146"/>
      <c r="E51" s="1147"/>
      <c r="F51" s="1157"/>
      <c r="G51" s="1157"/>
      <c r="H51" s="1157"/>
      <c r="I51" s="1157"/>
      <c r="J51" s="1157"/>
      <c r="K51" s="1157"/>
      <c r="L51" s="1157"/>
      <c r="M51" s="1157"/>
      <c r="N51" s="1157"/>
      <c r="O51" s="1157"/>
      <c r="P51" s="1157"/>
      <c r="Q51" s="1157"/>
      <c r="R51" s="1157"/>
      <c r="S51" s="1157"/>
      <c r="T51" s="1157"/>
      <c r="U51" s="1157"/>
      <c r="V51" s="1157"/>
      <c r="W51" s="1157"/>
      <c r="X51" s="1157"/>
      <c r="Y51" s="1157"/>
      <c r="Z51" s="1157"/>
      <c r="AA51" s="1157"/>
      <c r="AB51" s="1157"/>
      <c r="AC51" s="1157"/>
      <c r="AD51" s="1157"/>
      <c r="AE51" s="1147"/>
      <c r="AF51" s="1136"/>
      <c r="AG51" s="1124"/>
    </row>
    <row r="52" spans="1:33" ht="12" customHeight="1" x14ac:dyDescent="0.2">
      <c r="A52" s="1119"/>
      <c r="B52" s="1177"/>
      <c r="C52" s="58"/>
      <c r="D52" s="1146"/>
      <c r="E52" s="1147"/>
      <c r="F52" s="1157"/>
      <c r="G52" s="1157"/>
      <c r="H52" s="1157"/>
      <c r="I52" s="1157"/>
      <c r="J52" s="1157"/>
      <c r="K52" s="1157"/>
      <c r="L52" s="1157"/>
      <c r="M52" s="1157"/>
      <c r="N52" s="1157"/>
      <c r="O52" s="1157"/>
      <c r="P52" s="1157"/>
      <c r="Q52" s="1157"/>
      <c r="R52" s="1157"/>
      <c r="S52" s="1157"/>
      <c r="T52" s="1157"/>
      <c r="U52" s="1157"/>
      <c r="V52" s="1157"/>
      <c r="W52" s="1157"/>
      <c r="X52" s="1157"/>
      <c r="Y52" s="1157"/>
      <c r="Z52" s="1157"/>
      <c r="AA52" s="1157"/>
      <c r="AB52" s="1157"/>
      <c r="AC52" s="1157"/>
      <c r="AD52" s="1157"/>
      <c r="AE52" s="1147"/>
      <c r="AF52" s="1136"/>
      <c r="AG52" s="1124"/>
    </row>
    <row r="53" spans="1:33" ht="12" customHeight="1" x14ac:dyDescent="0.2">
      <c r="A53" s="1119"/>
      <c r="B53" s="1177"/>
      <c r="C53" s="58"/>
      <c r="D53" s="1146"/>
      <c r="E53" s="1147"/>
      <c r="F53" s="1157"/>
      <c r="G53" s="1157"/>
      <c r="H53" s="1157"/>
      <c r="I53" s="1157"/>
      <c r="J53" s="1157"/>
      <c r="K53" s="1157"/>
      <c r="L53" s="1157"/>
      <c r="M53" s="1157"/>
      <c r="N53" s="1157"/>
      <c r="O53" s="1157"/>
      <c r="P53" s="1157"/>
      <c r="Q53" s="1157"/>
      <c r="R53" s="1157"/>
      <c r="S53" s="1157"/>
      <c r="T53" s="1157"/>
      <c r="U53" s="1157"/>
      <c r="V53" s="1157"/>
      <c r="W53" s="1157"/>
      <c r="X53" s="1157"/>
      <c r="Y53" s="1157"/>
      <c r="Z53" s="1157"/>
      <c r="AA53" s="1157"/>
      <c r="AB53" s="1157"/>
      <c r="AC53" s="1157"/>
      <c r="AD53" s="1157"/>
      <c r="AE53" s="1147"/>
      <c r="AF53" s="1136"/>
      <c r="AG53" s="1124"/>
    </row>
    <row r="54" spans="1:33" ht="12" customHeight="1" x14ac:dyDescent="0.2">
      <c r="A54" s="1119"/>
      <c r="B54" s="1177"/>
      <c r="C54" s="58"/>
      <c r="D54" s="1146"/>
      <c r="E54" s="1147"/>
      <c r="F54" s="1157"/>
      <c r="G54" s="1157"/>
      <c r="H54" s="1157"/>
      <c r="I54" s="1157"/>
      <c r="J54" s="1157"/>
      <c r="K54" s="1157"/>
      <c r="L54" s="1157"/>
      <c r="M54" s="1157"/>
      <c r="N54" s="1157"/>
      <c r="O54" s="1157"/>
      <c r="P54" s="1157"/>
      <c r="Q54" s="1157"/>
      <c r="R54" s="1157"/>
      <c r="S54" s="1157"/>
      <c r="T54" s="1157"/>
      <c r="U54" s="1157"/>
      <c r="V54" s="1157"/>
      <c r="W54" s="1157"/>
      <c r="X54" s="1157"/>
      <c r="Y54" s="1157"/>
      <c r="Z54" s="1157"/>
      <c r="AA54" s="1157"/>
      <c r="AB54" s="1157"/>
      <c r="AC54" s="1157"/>
      <c r="AD54" s="1157"/>
      <c r="AE54" s="1147"/>
      <c r="AF54" s="1136"/>
      <c r="AG54" s="1124"/>
    </row>
    <row r="55" spans="1:33" ht="12" customHeight="1" x14ac:dyDescent="0.2">
      <c r="A55" s="1119"/>
      <c r="B55" s="1177"/>
      <c r="C55" s="58"/>
      <c r="D55" s="1146"/>
      <c r="E55" s="1147"/>
      <c r="F55" s="1157"/>
      <c r="G55" s="1157"/>
      <c r="H55" s="1157"/>
      <c r="I55" s="1157"/>
      <c r="J55" s="1157"/>
      <c r="K55" s="1157"/>
      <c r="L55" s="1157"/>
      <c r="M55" s="1157"/>
      <c r="N55" s="1157"/>
      <c r="O55" s="1157"/>
      <c r="P55" s="1157"/>
      <c r="Q55" s="1157"/>
      <c r="R55" s="1157"/>
      <c r="S55" s="1157"/>
      <c r="T55" s="1157"/>
      <c r="U55" s="1157"/>
      <c r="V55" s="1157"/>
      <c r="W55" s="1157"/>
      <c r="X55" s="1157"/>
      <c r="Y55" s="1157"/>
      <c r="Z55" s="1157"/>
      <c r="AA55" s="1157"/>
      <c r="AB55" s="1157"/>
      <c r="AC55" s="1157"/>
      <c r="AD55" s="1157"/>
      <c r="AE55" s="1147"/>
      <c r="AF55" s="1136"/>
      <c r="AG55" s="1124"/>
    </row>
    <row r="56" spans="1:33" ht="12" customHeight="1" x14ac:dyDescent="0.2">
      <c r="A56" s="1119"/>
      <c r="B56" s="1177"/>
      <c r="C56" s="58"/>
      <c r="D56" s="1146"/>
      <c r="E56" s="1147"/>
      <c r="F56" s="1157"/>
      <c r="G56" s="1157"/>
      <c r="H56" s="1157"/>
      <c r="I56" s="1157"/>
      <c r="J56" s="1157"/>
      <c r="K56" s="1157"/>
      <c r="L56" s="1157"/>
      <c r="M56" s="1157"/>
      <c r="N56" s="1157"/>
      <c r="O56" s="1157"/>
      <c r="P56" s="1157"/>
      <c r="Q56" s="1157"/>
      <c r="R56" s="1157"/>
      <c r="S56" s="1157"/>
      <c r="T56" s="1157"/>
      <c r="U56" s="1157"/>
      <c r="V56" s="1157"/>
      <c r="W56" s="1157"/>
      <c r="X56" s="1157"/>
      <c r="Y56" s="1157"/>
      <c r="Z56" s="1157"/>
      <c r="AA56" s="1157"/>
      <c r="AB56" s="1157"/>
      <c r="AC56" s="1157"/>
      <c r="AD56" s="1157"/>
      <c r="AE56" s="1147"/>
      <c r="AF56" s="1136"/>
      <c r="AG56" s="1124"/>
    </row>
    <row r="57" spans="1:33" ht="12" customHeight="1" x14ac:dyDescent="0.2">
      <c r="A57" s="1119"/>
      <c r="B57" s="1177"/>
      <c r="C57" s="58"/>
      <c r="D57" s="1146"/>
      <c r="E57" s="1147"/>
      <c r="F57" s="1157"/>
      <c r="G57" s="1157"/>
      <c r="H57" s="1157"/>
      <c r="I57" s="1157"/>
      <c r="J57" s="1157"/>
      <c r="K57" s="1157"/>
      <c r="L57" s="1157"/>
      <c r="M57" s="1157"/>
      <c r="N57" s="1157"/>
      <c r="O57" s="1157"/>
      <c r="P57" s="1157"/>
      <c r="Q57" s="1157"/>
      <c r="R57" s="1157"/>
      <c r="S57" s="1157"/>
      <c r="T57" s="1157"/>
      <c r="U57" s="1157"/>
      <c r="V57" s="1157"/>
      <c r="W57" s="1157"/>
      <c r="X57" s="1157"/>
      <c r="Y57" s="1157"/>
      <c r="Z57" s="1157"/>
      <c r="AA57" s="1157"/>
      <c r="AB57" s="1157"/>
      <c r="AC57" s="1157"/>
      <c r="AD57" s="1157"/>
      <c r="AE57" s="1147"/>
      <c r="AF57" s="1136"/>
      <c r="AG57" s="1124"/>
    </row>
    <row r="58" spans="1:33" ht="12" customHeight="1" x14ac:dyDescent="0.2">
      <c r="A58" s="1119"/>
      <c r="B58" s="1177"/>
      <c r="C58" s="58"/>
      <c r="D58" s="1146"/>
      <c r="E58" s="1147"/>
      <c r="F58" s="1157"/>
      <c r="G58" s="1157"/>
      <c r="H58" s="1157"/>
      <c r="I58" s="1157"/>
      <c r="J58" s="1157"/>
      <c r="K58" s="1157"/>
      <c r="L58" s="1157"/>
      <c r="M58" s="1157"/>
      <c r="N58" s="1157"/>
      <c r="O58" s="1157"/>
      <c r="P58" s="1157"/>
      <c r="Q58" s="1157"/>
      <c r="R58" s="1157"/>
      <c r="S58" s="1157"/>
      <c r="T58" s="1157"/>
      <c r="U58" s="1157"/>
      <c r="V58" s="1157"/>
      <c r="W58" s="1157"/>
      <c r="X58" s="1157"/>
      <c r="Y58" s="1157"/>
      <c r="Z58" s="1157"/>
      <c r="AA58" s="1157"/>
      <c r="AB58" s="1157"/>
      <c r="AC58" s="1157"/>
      <c r="AD58" s="1157"/>
      <c r="AE58" s="1147"/>
      <c r="AF58" s="1136"/>
      <c r="AG58" s="1124"/>
    </row>
    <row r="59" spans="1:33" ht="12" customHeight="1" x14ac:dyDescent="0.2">
      <c r="A59" s="1119"/>
      <c r="B59" s="1177"/>
      <c r="C59" s="58"/>
      <c r="D59" s="1146"/>
      <c r="E59" s="1147"/>
      <c r="F59" s="1157"/>
      <c r="G59" s="1157"/>
      <c r="H59" s="1157"/>
      <c r="I59" s="1157"/>
      <c r="J59" s="1157"/>
      <c r="K59" s="1157"/>
      <c r="L59" s="1157"/>
      <c r="M59" s="1157"/>
      <c r="N59" s="1157"/>
      <c r="O59" s="1157"/>
      <c r="P59" s="1157"/>
      <c r="Q59" s="1157"/>
      <c r="R59" s="1157"/>
      <c r="S59" s="1157"/>
      <c r="T59" s="1157"/>
      <c r="U59" s="1157"/>
      <c r="V59" s="1157"/>
      <c r="W59" s="1157"/>
      <c r="X59" s="1157"/>
      <c r="Y59" s="1157"/>
      <c r="Z59" s="1157"/>
      <c r="AA59" s="1157"/>
      <c r="AB59" s="1157"/>
      <c r="AC59" s="1157"/>
      <c r="AD59" s="1157"/>
      <c r="AE59" s="1147"/>
      <c r="AF59" s="1136"/>
      <c r="AG59" s="1124"/>
    </row>
    <row r="60" spans="1:33" ht="12" customHeight="1" x14ac:dyDescent="0.2">
      <c r="A60" s="1119"/>
      <c r="B60" s="1177"/>
      <c r="C60" s="58"/>
      <c r="D60" s="1146"/>
      <c r="E60" s="1147"/>
      <c r="F60" s="1157"/>
      <c r="G60" s="1157"/>
      <c r="H60" s="1157"/>
      <c r="I60" s="1157"/>
      <c r="J60" s="1157"/>
      <c r="K60" s="1157"/>
      <c r="L60" s="1157"/>
      <c r="M60" s="1157"/>
      <c r="N60" s="1157"/>
      <c r="O60" s="1157"/>
      <c r="P60" s="1157"/>
      <c r="Q60" s="1157"/>
      <c r="R60" s="1157"/>
      <c r="S60" s="1157"/>
      <c r="T60" s="1157"/>
      <c r="U60" s="1157"/>
      <c r="V60" s="1157"/>
      <c r="W60" s="1157"/>
      <c r="X60" s="1157"/>
      <c r="Y60" s="1157"/>
      <c r="Z60" s="1157"/>
      <c r="AA60" s="1157"/>
      <c r="AB60" s="1157"/>
      <c r="AC60" s="1157"/>
      <c r="AD60" s="1157"/>
      <c r="AE60" s="1147"/>
      <c r="AF60" s="1136"/>
      <c r="AG60" s="1124"/>
    </row>
    <row r="61" spans="1:33" ht="12" customHeight="1" x14ac:dyDescent="0.2">
      <c r="A61" s="1119"/>
      <c r="B61" s="1177"/>
      <c r="C61" s="58"/>
      <c r="D61" s="1146"/>
      <c r="E61" s="1147"/>
      <c r="F61" s="1157"/>
      <c r="G61" s="1157"/>
      <c r="H61" s="1157"/>
      <c r="I61" s="1157"/>
      <c r="J61" s="1157"/>
      <c r="K61" s="1157"/>
      <c r="L61" s="1157"/>
      <c r="M61" s="1157"/>
      <c r="N61" s="1157"/>
      <c r="O61" s="1157"/>
      <c r="P61" s="1157"/>
      <c r="Q61" s="1157"/>
      <c r="R61" s="1157"/>
      <c r="S61" s="1157"/>
      <c r="T61" s="1157"/>
      <c r="U61" s="1157"/>
      <c r="V61" s="1157"/>
      <c r="W61" s="1157"/>
      <c r="X61" s="1157"/>
      <c r="Y61" s="1157"/>
      <c r="Z61" s="1157"/>
      <c r="AA61" s="1157"/>
      <c r="AB61" s="1157"/>
      <c r="AC61" s="1157"/>
      <c r="AD61" s="1157"/>
      <c r="AE61" s="1147"/>
      <c r="AF61" s="1136"/>
      <c r="AG61" s="1124"/>
    </row>
    <row r="62" spans="1:33" ht="12" customHeight="1" x14ac:dyDescent="0.2">
      <c r="A62" s="1119"/>
      <c r="B62" s="1177"/>
      <c r="C62" s="58"/>
      <c r="D62" s="1146"/>
      <c r="E62" s="1147"/>
      <c r="F62" s="1157"/>
      <c r="G62" s="1157"/>
      <c r="H62" s="1157"/>
      <c r="I62" s="1157"/>
      <c r="J62" s="1157"/>
      <c r="K62" s="1157"/>
      <c r="L62" s="1157"/>
      <c r="M62" s="1157"/>
      <c r="N62" s="1157"/>
      <c r="O62" s="1157"/>
      <c r="P62" s="1157"/>
      <c r="Q62" s="1157"/>
      <c r="R62" s="1157"/>
      <c r="S62" s="1157"/>
      <c r="T62" s="1157"/>
      <c r="U62" s="1157"/>
      <c r="V62" s="1157"/>
      <c r="W62" s="1157"/>
      <c r="X62" s="1157"/>
      <c r="Y62" s="1157"/>
      <c r="Z62" s="1157"/>
      <c r="AA62" s="1157"/>
      <c r="AB62" s="1157"/>
      <c r="AC62" s="1157"/>
      <c r="AD62" s="1157"/>
      <c r="AE62" s="1147"/>
      <c r="AF62" s="1136"/>
      <c r="AG62" s="1124"/>
    </row>
    <row r="63" spans="1:33" ht="12" customHeight="1" x14ac:dyDescent="0.2">
      <c r="A63" s="1119"/>
      <c r="B63" s="1177"/>
      <c r="C63" s="58"/>
      <c r="D63" s="1146"/>
      <c r="E63" s="1147"/>
      <c r="F63" s="1157"/>
      <c r="G63" s="1157"/>
      <c r="H63" s="1157"/>
      <c r="I63" s="1157"/>
      <c r="J63" s="1157"/>
      <c r="K63" s="1157"/>
      <c r="L63" s="1157"/>
      <c r="M63" s="1157"/>
      <c r="N63" s="1157"/>
      <c r="O63" s="1157"/>
      <c r="P63" s="1157"/>
      <c r="Q63" s="1157"/>
      <c r="R63" s="1157"/>
      <c r="S63" s="1157"/>
      <c r="T63" s="1157"/>
      <c r="U63" s="1157"/>
      <c r="V63" s="1157"/>
      <c r="W63" s="1157"/>
      <c r="X63" s="1157"/>
      <c r="Y63" s="1157"/>
      <c r="Z63" s="1157"/>
      <c r="AA63" s="1157"/>
      <c r="AB63" s="1157"/>
      <c r="AC63" s="1157"/>
      <c r="AD63" s="1157"/>
      <c r="AE63" s="1147"/>
      <c r="AF63" s="1136"/>
      <c r="AG63" s="1124"/>
    </row>
    <row r="64" spans="1:33" ht="12" customHeight="1" x14ac:dyDescent="0.2">
      <c r="A64" s="1119"/>
      <c r="B64" s="1177"/>
      <c r="C64" s="58"/>
      <c r="D64" s="1146"/>
      <c r="E64" s="1147"/>
      <c r="F64" s="1157"/>
      <c r="G64" s="1157"/>
      <c r="H64" s="1157"/>
      <c r="I64" s="1157"/>
      <c r="J64" s="1157"/>
      <c r="K64" s="1157"/>
      <c r="L64" s="1157"/>
      <c r="M64" s="1157"/>
      <c r="N64" s="1157"/>
      <c r="O64" s="1157"/>
      <c r="P64" s="1157"/>
      <c r="Q64" s="1157"/>
      <c r="R64" s="1157"/>
      <c r="S64" s="1157"/>
      <c r="T64" s="1157"/>
      <c r="U64" s="1157"/>
      <c r="V64" s="1157"/>
      <c r="W64" s="1157"/>
      <c r="X64" s="1157"/>
      <c r="Y64" s="1157"/>
      <c r="Z64" s="1157"/>
      <c r="AA64" s="1157"/>
      <c r="AB64" s="1157"/>
      <c r="AC64" s="1157"/>
      <c r="AD64" s="1157"/>
      <c r="AE64" s="1147"/>
      <c r="AF64" s="1136"/>
      <c r="AG64" s="1124"/>
    </row>
    <row r="65" spans="1:33" ht="12" customHeight="1" x14ac:dyDescent="0.2">
      <c r="A65" s="1119"/>
      <c r="B65" s="1177"/>
      <c r="C65" s="58"/>
      <c r="D65" s="1146"/>
      <c r="E65" s="1147"/>
      <c r="F65" s="1157"/>
      <c r="G65" s="1157"/>
      <c r="H65" s="1157"/>
      <c r="I65" s="1157"/>
      <c r="J65" s="1157"/>
      <c r="K65" s="1157"/>
      <c r="L65" s="1157"/>
      <c r="M65" s="1157"/>
      <c r="N65" s="1157"/>
      <c r="O65" s="1157"/>
      <c r="P65" s="1157"/>
      <c r="Q65" s="1157"/>
      <c r="R65" s="1157"/>
      <c r="S65" s="1157"/>
      <c r="T65" s="1157"/>
      <c r="U65" s="1157"/>
      <c r="V65" s="1157"/>
      <c r="W65" s="1157"/>
      <c r="X65" s="1157"/>
      <c r="Y65" s="1157"/>
      <c r="Z65" s="1157"/>
      <c r="AA65" s="1157"/>
      <c r="AB65" s="1157"/>
      <c r="AC65" s="1157"/>
      <c r="AD65" s="1157"/>
      <c r="AE65" s="1147"/>
      <c r="AF65" s="1136"/>
      <c r="AG65" s="1124"/>
    </row>
    <row r="66" spans="1:33" ht="12" customHeight="1" x14ac:dyDescent="0.2">
      <c r="A66" s="1119"/>
      <c r="B66" s="1177"/>
      <c r="C66" s="58"/>
      <c r="D66" s="1146"/>
      <c r="E66" s="1147"/>
      <c r="F66" s="1157"/>
      <c r="G66" s="1157"/>
      <c r="H66" s="1157"/>
      <c r="I66" s="1157"/>
      <c r="J66" s="1157"/>
      <c r="K66" s="1157"/>
      <c r="L66" s="1157"/>
      <c r="M66" s="1157"/>
      <c r="N66" s="1157"/>
      <c r="O66" s="1157"/>
      <c r="P66" s="1157"/>
      <c r="Q66" s="1157"/>
      <c r="R66" s="1157"/>
      <c r="S66" s="1157"/>
      <c r="T66" s="1157"/>
      <c r="U66" s="1157"/>
      <c r="V66" s="1157"/>
      <c r="W66" s="1157"/>
      <c r="X66" s="1157"/>
      <c r="Y66" s="1157"/>
      <c r="Z66" s="1157"/>
      <c r="AA66" s="1157"/>
      <c r="AB66" s="1157"/>
      <c r="AC66" s="1157"/>
      <c r="AD66" s="1157"/>
      <c r="AE66" s="1147"/>
      <c r="AF66" s="1136"/>
      <c r="AG66" s="1124"/>
    </row>
    <row r="67" spans="1:33" ht="12" customHeight="1" x14ac:dyDescent="0.2">
      <c r="A67" s="1119"/>
      <c r="B67" s="1177"/>
      <c r="C67" s="58"/>
      <c r="D67" s="1146"/>
      <c r="E67" s="1147"/>
      <c r="F67" s="1157"/>
      <c r="G67" s="1157"/>
      <c r="H67" s="1157"/>
      <c r="I67" s="1157"/>
      <c r="J67" s="1157"/>
      <c r="K67" s="1157"/>
      <c r="L67" s="1157"/>
      <c r="M67" s="1157"/>
      <c r="N67" s="1157"/>
      <c r="O67" s="1157"/>
      <c r="P67" s="1157"/>
      <c r="Q67" s="1157"/>
      <c r="R67" s="1157"/>
      <c r="S67" s="1157"/>
      <c r="T67" s="1157"/>
      <c r="U67" s="1157"/>
      <c r="V67" s="1157"/>
      <c r="W67" s="1157"/>
      <c r="X67" s="1157"/>
      <c r="Y67" s="1157"/>
      <c r="Z67" s="1157"/>
      <c r="AA67" s="1157"/>
      <c r="AB67" s="1157"/>
      <c r="AC67" s="1157"/>
      <c r="AD67" s="1157"/>
      <c r="AE67" s="1147"/>
      <c r="AF67" s="1136"/>
      <c r="AG67" s="1124"/>
    </row>
    <row r="68" spans="1:33" ht="12" customHeight="1" x14ac:dyDescent="0.2">
      <c r="A68" s="1119"/>
      <c r="B68" s="1177"/>
      <c r="C68" s="58"/>
      <c r="D68" s="1146"/>
      <c r="E68" s="1147"/>
      <c r="F68" s="1157"/>
      <c r="G68" s="1157"/>
      <c r="H68" s="1157"/>
      <c r="I68" s="1157"/>
      <c r="J68" s="1157"/>
      <c r="K68" s="1157"/>
      <c r="L68" s="1157"/>
      <c r="M68" s="1157"/>
      <c r="N68" s="1157"/>
      <c r="O68" s="1157"/>
      <c r="P68" s="1157"/>
      <c r="Q68" s="1157"/>
      <c r="R68" s="1157"/>
      <c r="S68" s="1157"/>
      <c r="T68" s="1157"/>
      <c r="U68" s="1157"/>
      <c r="V68" s="1157"/>
      <c r="W68" s="1157"/>
      <c r="X68" s="1157"/>
      <c r="Y68" s="1157"/>
      <c r="Z68" s="1157"/>
      <c r="AA68" s="1157"/>
      <c r="AB68" s="1157"/>
      <c r="AC68" s="1157"/>
      <c r="AD68" s="1157"/>
      <c r="AE68" s="1147"/>
      <c r="AF68" s="1136"/>
      <c r="AG68" s="1124"/>
    </row>
    <row r="69" spans="1:33" ht="12" customHeight="1" x14ac:dyDescent="0.2">
      <c r="A69" s="1119"/>
      <c r="B69" s="1177"/>
      <c r="C69" s="58"/>
      <c r="D69" s="1146"/>
      <c r="E69" s="1147"/>
      <c r="F69" s="1157"/>
      <c r="G69" s="1157"/>
      <c r="H69" s="1157"/>
      <c r="I69" s="1157"/>
      <c r="J69" s="1157"/>
      <c r="K69" s="1157"/>
      <c r="L69" s="1157"/>
      <c r="M69" s="1157"/>
      <c r="N69" s="1157"/>
      <c r="O69" s="1157"/>
      <c r="P69" s="1157"/>
      <c r="Q69" s="1157"/>
      <c r="R69" s="1157"/>
      <c r="S69" s="1157"/>
      <c r="T69" s="1157"/>
      <c r="U69" s="1157"/>
      <c r="V69" s="1157"/>
      <c r="W69" s="1157"/>
      <c r="X69" s="1157"/>
      <c r="Y69" s="1157"/>
      <c r="Z69" s="1157"/>
      <c r="AA69" s="1157"/>
      <c r="AB69" s="1157"/>
      <c r="AC69" s="1157"/>
      <c r="AD69" s="1157"/>
      <c r="AE69" s="1147"/>
      <c r="AF69" s="1136"/>
      <c r="AG69" s="1124"/>
    </row>
    <row r="70" spans="1:33" ht="5.0999999999999996" hidden="1" customHeight="1" x14ac:dyDescent="0.2">
      <c r="A70" s="1119"/>
      <c r="B70" s="1177"/>
      <c r="C70" s="58"/>
      <c r="D70" s="1146"/>
      <c r="E70" s="1147"/>
      <c r="F70" s="1157"/>
      <c r="G70" s="1157"/>
      <c r="H70" s="1157"/>
      <c r="I70" s="1157"/>
      <c r="J70" s="1157"/>
      <c r="K70" s="1157"/>
      <c r="L70" s="1157"/>
      <c r="M70" s="1157"/>
      <c r="N70" s="1157"/>
      <c r="O70" s="1157"/>
      <c r="P70" s="1157"/>
      <c r="Q70" s="1157"/>
      <c r="R70" s="1157"/>
      <c r="S70" s="1157"/>
      <c r="T70" s="1157"/>
      <c r="U70" s="1157"/>
      <c r="V70" s="1157"/>
      <c r="W70" s="1157"/>
      <c r="X70" s="1157"/>
      <c r="Y70" s="1157"/>
      <c r="Z70" s="1157"/>
      <c r="AA70" s="1157"/>
      <c r="AB70" s="1157"/>
      <c r="AC70" s="1157"/>
      <c r="AD70" s="1157"/>
      <c r="AE70" s="1147"/>
      <c r="AF70" s="1136"/>
      <c r="AG70" s="1124"/>
    </row>
    <row r="71" spans="1:33" ht="13.5" customHeight="1" x14ac:dyDescent="0.2">
      <c r="A71" s="1119"/>
      <c r="B71" s="1174">
        <v>25</v>
      </c>
      <c r="C71" s="2627">
        <v>44593</v>
      </c>
      <c r="D71" s="2627"/>
      <c r="E71" s="2627"/>
      <c r="F71" s="2627"/>
      <c r="G71" s="2627"/>
      <c r="H71" s="2627"/>
      <c r="I71" s="2627"/>
      <c r="J71" s="1172"/>
      <c r="K71" s="1172"/>
      <c r="L71" s="1172"/>
      <c r="M71" s="1172"/>
      <c r="N71" s="1172"/>
      <c r="O71" s="1172"/>
      <c r="P71" s="1172"/>
      <c r="Q71" s="1172"/>
      <c r="R71" s="1172"/>
      <c r="S71" s="1172"/>
      <c r="T71" s="1172"/>
      <c r="U71" s="1172"/>
      <c r="V71" s="1168"/>
      <c r="W71" s="1172"/>
      <c r="X71" s="1172"/>
      <c r="Y71" s="1172"/>
      <c r="Z71" s="1172"/>
      <c r="AA71" s="1172"/>
      <c r="AB71" s="1172"/>
      <c r="AC71" s="1172"/>
      <c r="AD71" s="1172"/>
      <c r="AE71" s="1172"/>
      <c r="AF71" s="1136"/>
      <c r="AG71" s="1124"/>
    </row>
    <row r="72" spans="1:33" ht="6" customHeight="1" x14ac:dyDescent="0.2">
      <c r="A72" s="1119"/>
      <c r="B72" s="1175"/>
      <c r="C72" s="1175"/>
      <c r="D72" s="1175"/>
      <c r="I72" s="1124"/>
      <c r="J72" s="1124"/>
      <c r="K72" s="1124"/>
      <c r="L72" s="1124"/>
      <c r="M72" s="1124"/>
      <c r="N72" s="1124"/>
      <c r="O72" s="1124"/>
      <c r="P72" s="1124"/>
      <c r="Q72" s="1124"/>
      <c r="R72" s="1124"/>
      <c r="S72" s="1124"/>
      <c r="T72" s="1124"/>
      <c r="U72" s="1124"/>
      <c r="V72" s="1185"/>
      <c r="W72" s="1124"/>
      <c r="X72" s="1124"/>
      <c r="Y72" s="1124"/>
      <c r="AG72" s="1124"/>
    </row>
  </sheetData>
  <mergeCells count="9">
    <mergeCell ref="F47:V47"/>
    <mergeCell ref="X47:AD47"/>
    <mergeCell ref="C71:I71"/>
    <mergeCell ref="C8:D8"/>
    <mergeCell ref="X1:AF1"/>
    <mergeCell ref="B2:D2"/>
    <mergeCell ref="F5:L5"/>
    <mergeCell ref="F6:V6"/>
    <mergeCell ref="X6:A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37" workbookViewId="0"/>
  </sheetViews>
  <sheetFormatPr defaultRowHeight="12.75" x14ac:dyDescent="0.2"/>
  <cols>
    <col min="1" max="1" width="3.28515625" customWidth="1"/>
    <col min="2" max="3" width="2.5703125" customWidth="1"/>
    <col min="4" max="4" width="95.7109375" customWidth="1"/>
    <col min="5" max="5" width="3.28515625" customWidth="1"/>
  </cols>
  <sheetData>
    <row r="1" spans="1:5" ht="13.5" customHeight="1" x14ac:dyDescent="0.2">
      <c r="A1" s="260"/>
      <c r="B1" s="260"/>
      <c r="C1" s="260"/>
      <c r="D1" s="260"/>
      <c r="E1" s="260"/>
    </row>
    <row r="2" spans="1:5" ht="13.5" customHeight="1" x14ac:dyDescent="0.2">
      <c r="A2" s="260"/>
      <c r="B2" s="260"/>
      <c r="C2" s="260"/>
      <c r="D2" s="260"/>
      <c r="E2" s="260"/>
    </row>
    <row r="3" spans="1:5" ht="13.5" customHeight="1" x14ac:dyDescent="0.2">
      <c r="A3" s="260"/>
      <c r="B3" s="260"/>
      <c r="C3" s="260"/>
      <c r="D3" s="260"/>
      <c r="E3" s="260"/>
    </row>
    <row r="4" spans="1:5" s="7" customFormat="1" ht="13.5" customHeight="1" x14ac:dyDescent="0.2">
      <c r="A4" s="260"/>
      <c r="B4" s="260"/>
      <c r="C4" s="260"/>
      <c r="D4" s="260"/>
      <c r="E4" s="260"/>
    </row>
    <row r="5" spans="1:5" ht="13.5" customHeight="1" x14ac:dyDescent="0.2">
      <c r="A5" s="260"/>
      <c r="B5" s="260"/>
      <c r="C5" s="260"/>
      <c r="D5" s="260"/>
      <c r="E5" s="260"/>
    </row>
    <row r="6" spans="1:5" ht="13.5" customHeight="1" x14ac:dyDescent="0.2">
      <c r="A6" s="260"/>
      <c r="B6" s="260"/>
      <c r="C6" s="260"/>
      <c r="D6" s="260"/>
      <c r="E6" s="260"/>
    </row>
    <row r="7" spans="1:5" ht="13.5" customHeight="1" x14ac:dyDescent="0.2">
      <c r="A7" s="260"/>
      <c r="B7" s="260"/>
      <c r="C7" s="260"/>
      <c r="D7" s="260"/>
      <c r="E7" s="260"/>
    </row>
    <row r="8" spans="1:5" ht="13.5" customHeight="1" x14ac:dyDescent="0.2">
      <c r="A8" s="260"/>
      <c r="B8" s="260"/>
      <c r="C8" s="260"/>
      <c r="D8" s="260"/>
      <c r="E8" s="260"/>
    </row>
    <row r="9" spans="1:5" ht="13.5" customHeight="1" x14ac:dyDescent="0.2">
      <c r="A9" s="260"/>
      <c r="B9" s="260"/>
      <c r="C9" s="260"/>
      <c r="D9" s="260"/>
      <c r="E9" s="260"/>
    </row>
    <row r="10" spans="1:5" ht="13.5" customHeight="1" x14ac:dyDescent="0.2">
      <c r="A10" s="260"/>
      <c r="B10" s="260"/>
      <c r="C10" s="260"/>
      <c r="D10" s="260"/>
      <c r="E10" s="260"/>
    </row>
    <row r="11" spans="1:5" ht="13.5" customHeight="1" x14ac:dyDescent="0.2">
      <c r="A11" s="260"/>
      <c r="B11" s="260"/>
      <c r="C11" s="260"/>
      <c r="D11" s="260"/>
      <c r="E11" s="260"/>
    </row>
    <row r="12" spans="1:5" ht="13.5" customHeight="1" x14ac:dyDescent="0.2">
      <c r="A12" s="260"/>
      <c r="B12" s="260"/>
      <c r="C12" s="260"/>
      <c r="D12" s="260"/>
      <c r="E12" s="260"/>
    </row>
    <row r="13" spans="1:5" ht="13.5" customHeight="1" x14ac:dyDescent="0.2">
      <c r="A13" s="260"/>
      <c r="B13" s="260"/>
      <c r="C13" s="260"/>
      <c r="D13" s="260"/>
      <c r="E13" s="260"/>
    </row>
    <row r="14" spans="1:5" ht="13.5" customHeight="1" x14ac:dyDescent="0.2">
      <c r="A14" s="260"/>
      <c r="B14" s="260"/>
      <c r="C14" s="260"/>
      <c r="D14" s="260"/>
      <c r="E14" s="260"/>
    </row>
    <row r="15" spans="1:5" ht="13.5" customHeight="1" x14ac:dyDescent="0.2">
      <c r="A15" s="260"/>
      <c r="B15" s="260"/>
      <c r="C15" s="260"/>
      <c r="D15" s="260"/>
      <c r="E15" s="260"/>
    </row>
    <row r="16" spans="1:5" ht="13.5" customHeight="1" x14ac:dyDescent="0.2">
      <c r="A16" s="260"/>
      <c r="B16" s="260"/>
      <c r="C16" s="260"/>
      <c r="D16" s="260"/>
      <c r="E16" s="260"/>
    </row>
    <row r="17" spans="1:5" ht="13.5" customHeight="1" x14ac:dyDescent="0.2">
      <c r="A17" s="260"/>
      <c r="B17" s="260"/>
      <c r="C17" s="260"/>
      <c r="D17" s="260"/>
      <c r="E17" s="260"/>
    </row>
    <row r="18" spans="1:5" ht="13.5" customHeight="1" x14ac:dyDescent="0.2">
      <c r="A18" s="260"/>
      <c r="B18" s="260"/>
      <c r="C18" s="260"/>
      <c r="D18" s="260"/>
      <c r="E18" s="260"/>
    </row>
    <row r="19" spans="1:5" ht="13.5" customHeight="1" x14ac:dyDescent="0.2">
      <c r="A19" s="260"/>
      <c r="B19" s="260"/>
      <c r="C19" s="260"/>
      <c r="D19" s="260"/>
      <c r="E19" s="260"/>
    </row>
    <row r="20" spans="1:5" ht="13.5" customHeight="1" x14ac:dyDescent="0.2">
      <c r="A20" s="260"/>
      <c r="B20" s="260"/>
      <c r="C20" s="260"/>
      <c r="D20" s="260"/>
      <c r="E20" s="260"/>
    </row>
    <row r="21" spans="1:5" ht="13.5" customHeight="1" x14ac:dyDescent="0.2">
      <c r="A21" s="260"/>
      <c r="B21" s="260"/>
      <c r="C21" s="260"/>
      <c r="D21" s="260"/>
      <c r="E21" s="260"/>
    </row>
    <row r="22" spans="1:5" ht="13.5" customHeight="1" x14ac:dyDescent="0.2">
      <c r="A22" s="260"/>
      <c r="B22" s="260"/>
      <c r="C22" s="260"/>
      <c r="D22" s="260"/>
      <c r="E22" s="260"/>
    </row>
    <row r="23" spans="1:5" ht="13.5" customHeight="1" x14ac:dyDescent="0.2">
      <c r="A23" s="260"/>
      <c r="B23" s="260"/>
      <c r="C23" s="260"/>
      <c r="D23" s="260"/>
      <c r="E23" s="260"/>
    </row>
    <row r="24" spans="1:5" ht="13.5" customHeight="1" x14ac:dyDescent="0.2">
      <c r="A24" s="260"/>
      <c r="B24" s="260"/>
      <c r="C24" s="260"/>
      <c r="D24" s="260"/>
      <c r="E24" s="260"/>
    </row>
    <row r="25" spans="1:5" ht="13.5" customHeight="1" x14ac:dyDescent="0.2">
      <c r="A25" s="260"/>
      <c r="B25" s="260"/>
      <c r="C25" s="260"/>
      <c r="D25" s="260"/>
      <c r="E25" s="260"/>
    </row>
    <row r="26" spans="1:5" ht="13.5" customHeight="1" x14ac:dyDescent="0.2">
      <c r="A26" s="260"/>
      <c r="B26" s="260"/>
      <c r="C26" s="260"/>
      <c r="D26" s="260"/>
      <c r="E26" s="260"/>
    </row>
    <row r="27" spans="1:5" ht="13.5" customHeight="1" x14ac:dyDescent="0.2">
      <c r="A27" s="260"/>
      <c r="B27" s="260"/>
      <c r="C27" s="260"/>
      <c r="D27" s="260"/>
      <c r="E27" s="260"/>
    </row>
    <row r="28" spans="1:5" ht="13.5" customHeight="1" x14ac:dyDescent="0.2">
      <c r="A28" s="260"/>
      <c r="B28" s="260"/>
      <c r="C28" s="260"/>
      <c r="D28" s="260"/>
      <c r="E28" s="260"/>
    </row>
    <row r="29" spans="1:5" ht="13.5" customHeight="1" x14ac:dyDescent="0.2">
      <c r="A29" s="260"/>
      <c r="B29" s="260"/>
      <c r="C29" s="260"/>
      <c r="D29" s="260"/>
      <c r="E29" s="260"/>
    </row>
    <row r="30" spans="1:5" ht="13.5" customHeight="1" x14ac:dyDescent="0.2">
      <c r="A30" s="260"/>
      <c r="B30" s="260"/>
      <c r="C30" s="260"/>
      <c r="D30" s="260"/>
      <c r="E30" s="260"/>
    </row>
    <row r="31" spans="1:5" ht="13.5" customHeight="1" x14ac:dyDescent="0.2">
      <c r="A31" s="260"/>
      <c r="B31" s="260"/>
      <c r="C31" s="260"/>
      <c r="D31" s="260"/>
      <c r="E31" s="260"/>
    </row>
    <row r="32" spans="1:5" ht="13.5" customHeight="1" x14ac:dyDescent="0.2">
      <c r="A32" s="260"/>
      <c r="B32" s="260"/>
      <c r="C32" s="260"/>
      <c r="D32" s="260"/>
      <c r="E32" s="260"/>
    </row>
    <row r="33" spans="1:5" ht="13.5" customHeight="1" x14ac:dyDescent="0.2">
      <c r="A33" s="260"/>
      <c r="B33" s="260"/>
      <c r="C33" s="260"/>
      <c r="D33" s="260"/>
      <c r="E33" s="260"/>
    </row>
    <row r="34" spans="1:5" ht="13.5" customHeight="1" x14ac:dyDescent="0.2">
      <c r="A34" s="260"/>
      <c r="B34" s="260"/>
      <c r="C34" s="260"/>
      <c r="D34" s="260"/>
      <c r="E34" s="260"/>
    </row>
    <row r="35" spans="1:5" ht="13.5" customHeight="1" x14ac:dyDescent="0.2">
      <c r="A35" s="260"/>
      <c r="B35" s="260"/>
      <c r="C35" s="260"/>
      <c r="D35" s="260"/>
      <c r="E35" s="260"/>
    </row>
    <row r="36" spans="1:5" ht="13.5" customHeight="1" x14ac:dyDescent="0.2">
      <c r="A36" s="260"/>
      <c r="B36" s="260"/>
      <c r="C36" s="260"/>
      <c r="D36" s="260"/>
      <c r="E36" s="260"/>
    </row>
    <row r="37" spans="1:5" ht="13.5" customHeight="1" x14ac:dyDescent="0.2">
      <c r="A37" s="260"/>
      <c r="B37" s="260"/>
      <c r="C37" s="260"/>
      <c r="D37" s="260"/>
      <c r="E37" s="260"/>
    </row>
    <row r="38" spans="1:5" ht="13.5" customHeight="1" x14ac:dyDescent="0.2">
      <c r="A38" s="260"/>
      <c r="B38" s="260"/>
      <c r="C38" s="260"/>
      <c r="D38" s="260"/>
      <c r="E38" s="260"/>
    </row>
    <row r="39" spans="1:5" ht="40.15" customHeight="1" x14ac:dyDescent="0.2">
      <c r="A39" s="260"/>
      <c r="B39" s="260"/>
      <c r="C39" s="260"/>
      <c r="D39" s="260"/>
      <c r="E39" s="260"/>
    </row>
    <row r="40" spans="1:5" ht="13.5" customHeight="1" x14ac:dyDescent="0.2">
      <c r="A40" s="260"/>
      <c r="B40" s="260"/>
      <c r="C40" s="260"/>
      <c r="D40" s="260"/>
      <c r="E40" s="260"/>
    </row>
    <row r="41" spans="1:5" ht="18.75" customHeight="1" x14ac:dyDescent="0.2">
      <c r="A41" s="260"/>
      <c r="B41" s="260" t="s">
        <v>281</v>
      </c>
      <c r="C41" s="260"/>
      <c r="D41" s="260"/>
      <c r="E41" s="260"/>
    </row>
    <row r="42" spans="1:5" ht="9" customHeight="1" x14ac:dyDescent="0.2">
      <c r="A42" s="259"/>
      <c r="B42" s="281"/>
      <c r="C42" s="282"/>
      <c r="D42" s="283"/>
      <c r="E42" s="259"/>
    </row>
    <row r="43" spans="1:5" ht="13.5" customHeight="1" x14ac:dyDescent="0.2">
      <c r="A43" s="259"/>
      <c r="B43" s="281"/>
      <c r="C43" s="278"/>
      <c r="D43" s="284" t="s">
        <v>278</v>
      </c>
      <c r="E43" s="259"/>
    </row>
    <row r="44" spans="1:5" ht="13.5" customHeight="1" x14ac:dyDescent="0.2">
      <c r="A44" s="259"/>
      <c r="B44" s="281"/>
      <c r="C44" s="289"/>
      <c r="D44" s="487" t="s">
        <v>429</v>
      </c>
      <c r="E44" s="259"/>
    </row>
    <row r="45" spans="1:5" ht="13.5" customHeight="1" x14ac:dyDescent="0.2">
      <c r="A45" s="259"/>
      <c r="B45" s="281"/>
      <c r="C45" s="285"/>
      <c r="D45" s="283"/>
      <c r="E45" s="259"/>
    </row>
    <row r="46" spans="1:5" ht="13.5" customHeight="1" x14ac:dyDescent="0.2">
      <c r="A46" s="259"/>
      <c r="B46" s="281"/>
      <c r="C46" s="279"/>
      <c r="D46" s="284" t="s">
        <v>279</v>
      </c>
      <c r="E46" s="259"/>
    </row>
    <row r="47" spans="1:5" ht="13.5" customHeight="1" x14ac:dyDescent="0.2">
      <c r="A47" s="259"/>
      <c r="B47" s="281"/>
      <c r="C47" s="282"/>
      <c r="D47" s="831" t="s">
        <v>429</v>
      </c>
      <c r="E47" s="259"/>
    </row>
    <row r="48" spans="1:5" ht="13.5" customHeight="1" x14ac:dyDescent="0.2">
      <c r="A48" s="259"/>
      <c r="B48" s="281"/>
      <c r="C48" s="282"/>
      <c r="D48" s="283"/>
      <c r="E48" s="259"/>
    </row>
    <row r="49" spans="1:5" ht="13.5" customHeight="1" x14ac:dyDescent="0.2">
      <c r="A49" s="259"/>
      <c r="B49" s="281"/>
      <c r="C49" s="280"/>
      <c r="D49" s="284" t="s">
        <v>280</v>
      </c>
      <c r="E49" s="259"/>
    </row>
    <row r="50" spans="1:5" ht="13.5" customHeight="1" x14ac:dyDescent="0.2">
      <c r="A50" s="259"/>
      <c r="B50" s="281"/>
      <c r="C50" s="282"/>
      <c r="D50" s="487" t="s">
        <v>413</v>
      </c>
      <c r="E50" s="259"/>
    </row>
    <row r="51" spans="1:5" ht="25.5" customHeight="1" x14ac:dyDescent="0.2">
      <c r="A51" s="259"/>
      <c r="B51" s="286"/>
      <c r="C51" s="287"/>
      <c r="D51" s="288"/>
      <c r="E51" s="259"/>
    </row>
    <row r="52" spans="1:5" x14ac:dyDescent="0.2">
      <c r="A52" s="259"/>
      <c r="B52" s="260"/>
      <c r="C52" s="262"/>
      <c r="D52" s="261"/>
      <c r="E52" s="259"/>
    </row>
    <row r="53" spans="1:5" s="55" customFormat="1" ht="15.75" customHeight="1" x14ac:dyDescent="0.2">
      <c r="A53" s="259"/>
      <c r="B53" s="260"/>
      <c r="C53" s="262"/>
      <c r="D53" s="261"/>
      <c r="E53" s="259"/>
    </row>
    <row r="54" spans="1:5" ht="94.5" customHeight="1" x14ac:dyDescent="0.2">
      <c r="A54" s="259"/>
      <c r="B54" s="260"/>
      <c r="C54" s="262"/>
      <c r="D54" s="261"/>
      <c r="E54" s="259"/>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5"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29</vt:i4>
      </vt:variant>
      <vt:variant>
        <vt:lpstr>Intervalos com nome</vt:lpstr>
      </vt:variant>
      <vt:variant>
        <vt:i4>31</vt:i4>
      </vt:variant>
    </vt:vector>
  </HeadingPairs>
  <TitlesOfParts>
    <vt:vector size="60" baseType="lpstr">
      <vt:lpstr>capa</vt:lpstr>
      <vt:lpstr>introducao</vt:lpstr>
      <vt:lpstr>fontes</vt:lpstr>
      <vt:lpstr>4sinóticos</vt:lpstr>
      <vt:lpstr>5sinóticos</vt:lpstr>
      <vt:lpstr>6populacao1</vt:lpstr>
      <vt:lpstr>6populacao1anual</vt:lpstr>
      <vt:lpstr>7empregoINE1</vt:lpstr>
      <vt:lpstr>7empregoINE1anual</vt:lpstr>
      <vt:lpstr>8desemprego_INE1</vt:lpstr>
      <vt:lpstr>8desemprego_INE1anual</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21ssocial</vt:lpstr>
      <vt:lpstr>22destaque</vt:lpstr>
      <vt:lpstr>23destaque(2)</vt:lpstr>
      <vt:lpstr>24conceito</vt:lpstr>
      <vt:lpstr>25conceito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'21ssocial'!Área_de_Impressão</vt:lpstr>
      <vt:lpstr>'22destaque'!Área_de_Impressão</vt:lpstr>
      <vt:lpstr>'23destaque(2)'!Área_de_Impressão</vt:lpstr>
      <vt:lpstr>'24conceito'!Área_de_Impressão</vt:lpstr>
      <vt:lpstr>'25conceito'!Área_de_Impressão</vt:lpstr>
      <vt:lpstr>'4sinóticos'!Área_de_Impressão</vt:lpstr>
      <vt:lpstr>'5sinóticos'!Área_de_Impressão</vt:lpstr>
      <vt:lpstr>'6populacao1'!Área_de_Impressão</vt:lpstr>
      <vt:lpstr>'6populacao1anual'!Área_de_Impressão</vt:lpstr>
      <vt:lpstr>'7empregoINE1'!Área_de_Impressão</vt:lpstr>
      <vt:lpstr>'7empregoINE1anual'!Área_de_Impressão</vt:lpstr>
      <vt:lpstr>'8desemprego_INE1'!Área_de_Impressão</vt:lpstr>
      <vt:lpstr>'8desemprego_INE1anual'!Área_de_Impressão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Lina.G.Rafael</cp:lastModifiedBy>
  <cp:lastPrinted>2022-02-28T14:46:21Z</cp:lastPrinted>
  <dcterms:created xsi:type="dcterms:W3CDTF">2004-03-02T09:49:36Z</dcterms:created>
  <dcterms:modified xsi:type="dcterms:W3CDTF">2022-02-28T14:46:44Z</dcterms:modified>
</cp:coreProperties>
</file>